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SIPSA_Abastecimiento/DIMPE 2025/Difusion/"/>
    </mc:Choice>
  </mc:AlternateContent>
  <xr:revisionPtr revIDLastSave="0" documentId="8_{0FA9492B-5C6E-4F8A-9EBB-2C195B39055D}" xr6:coauthVersionLast="47" xr6:coauthVersionMax="47" xr10:uidLastSave="{00000000-0000-0000-0000-000000000000}"/>
  <bookViews>
    <workbookView xWindow="-120" yWindow="-120" windowWidth="29040" windowHeight="15840" xr2:uid="{00000000-000D-0000-FFFF-FFFF00000000}"/>
  </bookViews>
  <sheets>
    <sheet name="Índice" sheetId="20" r:id="rId1"/>
    <sheet name="F.Metodológica" sheetId="123" r:id="rId2"/>
    <sheet name="1" sheetId="35" r:id="rId3"/>
    <sheet name="2" sheetId="22" r:id="rId4"/>
    <sheet name="3" sheetId="36" r:id="rId5"/>
    <sheet name="ESRI_MAPINFO_SHEET" sheetId="97" state="veryHidden" r:id="rId6"/>
  </sheets>
  <externalReferences>
    <externalReference r:id="rId7"/>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36" l="1"/>
  <c r="A215" i="22"/>
  <c r="A4" i="35" l="1"/>
  <c r="A4" i="36"/>
  <c r="A4" i="22"/>
</calcChain>
</file>

<file path=xl/sharedStrings.xml><?xml version="1.0" encoding="utf-8"?>
<sst xmlns="http://schemas.openxmlformats.org/spreadsheetml/2006/main" count="356" uniqueCount="208">
  <si>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</si>
  <si>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</si>
  <si>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</si>
  <si>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</si>
  <si>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</si>
  <si>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</si>
  <si>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</si>
  <si>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</si>
  <si>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</si>
  <si>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</si>
  <si>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</si>
  <si>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</si>
  <si>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</si>
  <si>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</si>
  <si>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</si>
  <si>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</si>
  <si>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</si>
  <si>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</si>
  <si>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</si>
  <si>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</si>
  <si>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</si>
  <si>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</si>
  <si>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</si>
  <si>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</si>
  <si>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</si>
  <si>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</si>
  <si>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</si>
  <si>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</si>
  <si>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</si>
  <si>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</si>
  <si>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</si>
  <si>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</si>
  <si>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</si>
  <si>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</si>
  <si>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</si>
  <si>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</si>
  <si>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</si>
  <si>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</si>
  <si>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</si>
  <si>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</si>
  <si>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</si>
  <si>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</si>
  <si>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</si>
  <si>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</si>
  <si>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</si>
  <si>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</si>
  <si>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</si>
  <si>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</si>
  <si>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</si>
  <si>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</si>
  <si>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</si>
  <si>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</si>
  <si>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</si>
  <si>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</si>
  <si>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</si>
  <si>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</si>
  <si>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</si>
  <si>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</si>
  <si>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</si>
  <si>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</si>
  <si>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</si>
  <si>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</si>
  <si>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</si>
  <si>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</si>
  <si>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</si>
  <si>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</si>
  <si>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</si>
  <si>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</si>
  <si>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</si>
  <si>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</si>
  <si>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</si>
  <si>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</si>
  <si>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</si>
  <si>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</si>
  <si>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</si>
  <si>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</si>
  <si>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</si>
  <si>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</si>
  <si>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</si>
  <si>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</si>
  <si>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</si>
  <si>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</si>
  <si>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</si>
  <si>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</si>
  <si>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</si>
  <si>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</si>
  <si>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</si>
  <si>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</si>
  <si>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</si>
  <si>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</si>
  <si>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</si>
  <si>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</si>
  <si>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</si>
  <si>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</si>
  <si>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</si>
  <si>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</si>
  <si>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</si>
  <si>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</si>
  <si>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</si>
  <si>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</si>
  <si>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</si>
  <si>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</si>
  <si>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</si>
  <si>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</si>
  <si>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</si>
  <si>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</si>
  <si>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</si>
  <si>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</si>
  <si>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</si>
  <si>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</si>
  <si>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</si>
  <si>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</si>
  <si>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</si>
  <si>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</si>
  <si>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</si>
  <si>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</si>
  <si>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</si>
  <si>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</si>
  <si>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</si>
  <si>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</si>
  <si>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</si>
  <si>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</si>
  <si>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</si>
  <si>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</si>
  <si>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</si>
  <si>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</si>
  <si>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</si>
  <si>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</si>
  <si>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</si>
  <si>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</si>
  <si>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</si>
  <si>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</si>
  <si>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</si>
  <si>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</si>
  <si>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</si>
  <si>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</si>
  <si>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</si>
  <si>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</si>
  <si>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</si>
  <si>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</si>
  <si>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</si>
  <si>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</si>
  <si>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</si>
  <si>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</si>
  <si>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</si>
  <si>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</si>
  <si>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</si>
  <si>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</si>
  <si>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</si>
  <si>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</si>
  <si>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</si>
  <si>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</si>
  <si>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</si>
  <si>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</si>
  <si>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</si>
  <si>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</si>
  <si>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</si>
  <si>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</si>
  <si>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</si>
  <si>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</si>
  <si>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</si>
  <si>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Tibasosa</t>
  </si>
  <si>
    <t>Tunja</t>
  </si>
  <si>
    <t>La 41</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</si>
  <si>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 introducido siguiendo estrictos procedimientos de control de calidad. No obstante, el DANE no se responsabiliza por el uso e interpretación realizado por terceros.
</t>
  </si>
  <si>
    <t>Primera quincena abril (t)</t>
  </si>
  <si>
    <t>Primera quincena mayo (t)</t>
  </si>
  <si>
    <t>Componente Abastecimiento de Alimentos - Primera quincena de mayo 2025</t>
  </si>
  <si>
    <t>Primera quincena abril</t>
  </si>
  <si>
    <t>Primera quincena mayo</t>
  </si>
  <si>
    <t>Total Sta. Elena</t>
  </si>
  <si>
    <t>Total La Nueva Sexta</t>
  </si>
  <si>
    <t>Total  El Potrerillo</t>
  </si>
  <si>
    <t>Bogotá, D.C. en Corabastos</t>
  </si>
  <si>
    <t>Medellín en Central Mayorista de Antioquia</t>
  </si>
  <si>
    <t>Bucaramanga en Centroabastos</t>
  </si>
  <si>
    <t>Barranquilla en Barranquillita</t>
  </si>
  <si>
    <t>Cartagena en Bazurto</t>
  </si>
  <si>
    <t>Cúcuta en Cenabastos</t>
  </si>
  <si>
    <t>Cali en Santa Elena</t>
  </si>
  <si>
    <t>Cali en Cavasa</t>
  </si>
  <si>
    <t>Tunja en Complejo de Servicios del Sur</t>
  </si>
  <si>
    <t>Medellín en Plaza Minorista "José María Villa"</t>
  </si>
  <si>
    <t>Pereira en Mercasa</t>
  </si>
  <si>
    <t>Barranquilla en Granabastos</t>
  </si>
  <si>
    <t>Sincelejo en Nuevo Mercado</t>
  </si>
  <si>
    <t>Manizales en Centro Galerías</t>
  </si>
  <si>
    <t>Armenia en Mercar</t>
  </si>
  <si>
    <t>Tibasosa enCoomproriente</t>
  </si>
  <si>
    <t>Neiva en Surabastos</t>
  </si>
  <si>
    <t>Villavicencio en CAV</t>
  </si>
  <si>
    <t>Pasto en El Potrerillo</t>
  </si>
  <si>
    <t>Popayán en Plaza de mercado del barrio Bolívar</t>
  </si>
  <si>
    <t>Ibagué en Plaza La 21</t>
  </si>
  <si>
    <t>Bogotá, D.C. en Plaza Las Flores</t>
  </si>
  <si>
    <t>Montería en Mercado del Sur</t>
  </si>
  <si>
    <t>Ipiales en Centro de acopio</t>
  </si>
  <si>
    <t>Bogotá, D.C. en Paloquemao</t>
  </si>
  <si>
    <t>Valledupar en Mercabastos</t>
  </si>
  <si>
    <t>Cúcuta en La Nueva Sexta</t>
  </si>
  <si>
    <t>Bogotá, D.C. en Plaza Samper Mendoza</t>
  </si>
  <si>
    <t>Santa Marta enSanta Marta (Magdalena)</t>
  </si>
  <si>
    <t>Valledupar en Mercado Nuevo</t>
  </si>
  <si>
    <t>Pereira enLa 41</t>
  </si>
  <si>
    <t>Florencia enFlorencia (Caquetá)</t>
  </si>
  <si>
    <t>Primera quincena abril 2025</t>
  </si>
  <si>
    <t>Primera quincena mayo 2025</t>
  </si>
  <si>
    <t>Actualizado el 5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</si>
</sst>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12"/>
      <color rgb="FFFF0000"/>
      <name val="Segoe UI"/>
      <family val="2"/>
    </font>
    <font>
      <b/>
      <sz val="8"/>
      <color theme="1"/>
      <name val="Segoe UI"/>
      <family val="2"/>
    </font>
    <font>
      <b/>
      <sz val="9"/>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0" fontId="10" fillId="0" borderId="0"/>
  </cellStyleXfs>
  <cellXfs count="168">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7" fillId="2" borderId="12" xfId="0" applyFont="1" applyFill="1" applyBorder="1" applyAlignment="1">
      <alignment vertical="center"/>
    </xf>
    <xf numFmtId="3" fontId="27" fillId="2" borderId="12" xfId="0" applyNumberFormat="1" applyFont="1" applyFill="1" applyBorder="1" applyAlignment="1">
      <alignment horizontal="center" vertical="center"/>
    </xf>
    <xf numFmtId="10" fontId="27" fillId="2" borderId="12" xfId="5" applyNumberFormat="1" applyFont="1" applyFill="1" applyBorder="1" applyAlignment="1">
      <alignment horizontal="center" vertical="center"/>
    </xf>
    <xf numFmtId="0" fontId="27" fillId="2" borderId="9" xfId="0" applyFont="1" applyFill="1" applyBorder="1" applyAlignment="1">
      <alignment vertical="center"/>
    </xf>
    <xf numFmtId="3" fontId="27" fillId="2" borderId="9" xfId="0" applyNumberFormat="1" applyFont="1" applyFill="1" applyBorder="1" applyAlignment="1">
      <alignment horizontal="center" vertical="center"/>
    </xf>
    <xf numFmtId="10" fontId="27" fillId="2" borderId="9" xfId="5" applyNumberFormat="1" applyFont="1" applyFill="1" applyBorder="1" applyAlignment="1">
      <alignment horizontal="center" vertical="center"/>
    </xf>
    <xf numFmtId="0" fontId="27" fillId="2" borderId="13" xfId="0" applyFont="1" applyFill="1" applyBorder="1" applyAlignment="1">
      <alignment vertical="center"/>
    </xf>
    <xf numFmtId="3" fontId="27" fillId="2" borderId="13" xfId="0" applyNumberFormat="1" applyFont="1" applyFill="1" applyBorder="1" applyAlignment="1">
      <alignment horizontal="center" vertical="center"/>
    </xf>
    <xf numFmtId="10" fontId="27" fillId="2" borderId="13" xfId="5" applyNumberFormat="1" applyFont="1" applyFill="1" applyBorder="1" applyAlignment="1">
      <alignment horizontal="center" vertical="center"/>
    </xf>
    <xf numFmtId="3" fontId="28" fillId="2" borderId="11" xfId="0" applyNumberFormat="1" applyFont="1" applyFill="1" applyBorder="1" applyAlignment="1">
      <alignment horizontal="center" vertical="center"/>
    </xf>
    <xf numFmtId="0" fontId="27" fillId="5" borderId="12" xfId="0" applyFont="1" applyFill="1" applyBorder="1" applyAlignment="1">
      <alignment vertical="center"/>
    </xf>
    <xf numFmtId="3" fontId="27" fillId="5" borderId="12" xfId="0" applyNumberFormat="1" applyFont="1" applyFill="1" applyBorder="1" applyAlignment="1">
      <alignment horizontal="center" vertical="center"/>
    </xf>
    <xf numFmtId="10" fontId="27" fillId="5" borderId="12" xfId="5" applyNumberFormat="1" applyFont="1" applyFill="1" applyBorder="1" applyAlignment="1">
      <alignment horizontal="center" vertical="center"/>
    </xf>
    <xf numFmtId="10" fontId="29" fillId="5" borderId="12" xfId="5" applyNumberFormat="1" applyFont="1" applyFill="1" applyBorder="1" applyAlignment="1">
      <alignment horizontal="center" vertical="center"/>
    </xf>
    <xf numFmtId="0" fontId="27" fillId="5" borderId="9" xfId="0" applyFont="1" applyFill="1" applyBorder="1" applyAlignment="1">
      <alignment vertical="center"/>
    </xf>
    <xf numFmtId="3" fontId="27" fillId="5" borderId="9" xfId="0" applyNumberFormat="1" applyFont="1" applyFill="1" applyBorder="1" applyAlignment="1">
      <alignment horizontal="center" vertical="center"/>
    </xf>
    <xf numFmtId="10" fontId="27" fillId="5" borderId="9" xfId="5" applyNumberFormat="1" applyFont="1" applyFill="1" applyBorder="1" applyAlignment="1">
      <alignment horizontal="center" vertical="center"/>
    </xf>
    <xf numFmtId="10" fontId="29" fillId="5" borderId="9" xfId="5" applyNumberFormat="1" applyFont="1" applyFill="1" applyBorder="1" applyAlignment="1">
      <alignment horizontal="center" vertical="center"/>
    </xf>
    <xf numFmtId="0" fontId="27" fillId="5" borderId="7" xfId="0" applyFont="1" applyFill="1" applyBorder="1" applyAlignment="1">
      <alignment vertical="center"/>
    </xf>
    <xf numFmtId="3" fontId="27" fillId="5" borderId="7" xfId="0" applyNumberFormat="1" applyFont="1" applyFill="1" applyBorder="1" applyAlignment="1">
      <alignment horizontal="center" vertical="center"/>
    </xf>
    <xf numFmtId="10" fontId="27" fillId="5" borderId="7" xfId="5" applyNumberFormat="1" applyFont="1" applyFill="1" applyBorder="1" applyAlignment="1">
      <alignment horizontal="center" vertical="center"/>
    </xf>
    <xf numFmtId="10" fontId="29" fillId="5" borderId="7" xfId="5" applyNumberFormat="1" applyFont="1" applyFill="1" applyBorder="1" applyAlignment="1">
      <alignment horizontal="center" vertical="center"/>
    </xf>
    <xf numFmtId="0" fontId="27" fillId="5" borderId="13" xfId="0" applyFont="1" applyFill="1" applyBorder="1" applyAlignment="1">
      <alignment vertical="center"/>
    </xf>
    <xf numFmtId="3" fontId="27" fillId="5" borderId="0" xfId="0" applyNumberFormat="1" applyFont="1" applyFill="1" applyAlignment="1">
      <alignment horizontal="center" vertical="center"/>
    </xf>
    <xf numFmtId="10" fontId="27" fillId="5" borderId="0" xfId="5" applyNumberFormat="1" applyFont="1" applyFill="1" applyBorder="1" applyAlignment="1">
      <alignment horizontal="center" vertical="center"/>
    </xf>
    <xf numFmtId="10" fontId="29" fillId="5" borderId="13" xfId="5" applyNumberFormat="1" applyFont="1" applyFill="1" applyBorder="1" applyAlignment="1">
      <alignment horizontal="center" vertical="center"/>
    </xf>
    <xf numFmtId="0" fontId="28" fillId="4" borderId="11" xfId="0" applyFont="1" applyFill="1" applyBorder="1" applyAlignment="1">
      <alignment vertical="center"/>
    </xf>
    <xf numFmtId="3" fontId="28" fillId="4" borderId="11" xfId="0" applyNumberFormat="1" applyFont="1" applyFill="1" applyBorder="1" applyAlignment="1">
      <alignment horizontal="center" vertical="center"/>
    </xf>
    <xf numFmtId="10" fontId="30" fillId="4" borderId="11" xfId="5" applyNumberFormat="1" applyFont="1" applyFill="1" applyBorder="1" applyAlignment="1">
      <alignment horizontal="center" vertical="center"/>
    </xf>
    <xf numFmtId="10" fontId="29" fillId="2" borderId="12" xfId="5" applyNumberFormat="1" applyFont="1" applyFill="1" applyBorder="1" applyAlignment="1">
      <alignment horizontal="center" vertical="center"/>
    </xf>
    <xf numFmtId="10" fontId="29" fillId="2" borderId="9" xfId="5" applyNumberFormat="1" applyFont="1" applyFill="1" applyBorder="1" applyAlignment="1">
      <alignment horizontal="center" vertical="center"/>
    </xf>
    <xf numFmtId="10" fontId="29" fillId="2" borderId="13" xfId="5" applyNumberFormat="1" applyFont="1" applyFill="1" applyBorder="1" applyAlignment="1">
      <alignment horizontal="center" vertical="center"/>
    </xf>
    <xf numFmtId="0" fontId="28" fillId="2" borderId="11" xfId="0" applyFont="1" applyFill="1" applyBorder="1" applyAlignment="1">
      <alignment vertical="center"/>
    </xf>
    <xf numFmtId="9" fontId="28" fillId="2" borderId="11" xfId="5" applyFont="1" applyFill="1" applyBorder="1" applyAlignment="1">
      <alignment horizontal="center" vertical="center"/>
    </xf>
    <xf numFmtId="10" fontId="30" fillId="2" borderId="11" xfId="5"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9" fontId="30" fillId="2" borderId="11" xfId="5" applyFont="1" applyFill="1" applyBorder="1" applyAlignment="1">
      <alignment horizontal="center" vertical="center"/>
    </xf>
    <xf numFmtId="0" fontId="30" fillId="2" borderId="11" xfId="0" applyFont="1" applyFill="1" applyBorder="1" applyAlignment="1">
      <alignment vertical="center"/>
    </xf>
    <xf numFmtId="0" fontId="27"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9" fillId="2" borderId="13" xfId="5" quotePrefix="1"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33" fillId="2" borderId="2" xfId="2" applyFont="1" applyFill="1" applyBorder="1" applyAlignment="1">
      <alignment horizontal="right" vertical="center"/>
    </xf>
    <xf numFmtId="0" fontId="34" fillId="2" borderId="0" xfId="0" applyFont="1" applyFill="1" applyAlignment="1">
      <alignment horizontal="left" vertical="center"/>
    </xf>
    <xf numFmtId="0" fontId="9" fillId="0" borderId="0" xfId="0" applyFont="1" applyAlignment="1">
      <alignment vertical="center" wrapText="1"/>
    </xf>
    <xf numFmtId="10" fontId="10" fillId="2" borderId="0" xfId="5" applyNumberFormat="1" applyFont="1" applyFill="1"/>
    <xf numFmtId="0" fontId="35" fillId="0" borderId="11" xfId="0" applyFont="1" applyBorder="1" applyAlignment="1">
      <alignment horizontal="center" vertical="center"/>
    </xf>
    <xf numFmtId="0" fontId="35" fillId="2" borderId="11" xfId="0" applyFont="1" applyFill="1" applyBorder="1" applyAlignment="1">
      <alignment horizontal="center" vertical="center"/>
    </xf>
    <xf numFmtId="0" fontId="9" fillId="0" borderId="11" xfId="0" applyFont="1" applyBorder="1" applyAlignment="1">
      <alignment horizontal="center" vertical="center" wrapText="1"/>
    </xf>
    <xf numFmtId="0" fontId="35" fillId="2" borderId="11" xfId="0" applyFont="1" applyFill="1" applyBorder="1" applyAlignment="1">
      <alignment horizontal="center" vertical="center" wrapText="1"/>
    </xf>
    <xf numFmtId="0" fontId="11" fillId="0" borderId="12" xfId="0" applyFont="1" applyBorder="1" applyAlignment="1">
      <alignment vertical="center"/>
    </xf>
    <xf numFmtId="0" fontId="11" fillId="2" borderId="12" xfId="0"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0" fontId="11" fillId="0" borderId="9" xfId="0" applyFont="1" applyBorder="1" applyAlignment="1">
      <alignment vertical="center"/>
    </xf>
    <xf numFmtId="0" fontId="11" fillId="2" borderId="9" xfId="0" applyFont="1" applyFill="1" applyBorder="1" applyAlignment="1">
      <alignment vertical="center"/>
    </xf>
    <xf numFmtId="3" fontId="11" fillId="2" borderId="9" xfId="0" applyNumberFormat="1" applyFont="1" applyFill="1" applyBorder="1" applyAlignment="1">
      <alignment horizontal="center" vertical="center"/>
    </xf>
    <xf numFmtId="10" fontId="11" fillId="2" borderId="9" xfId="5" applyNumberFormat="1" applyFont="1" applyFill="1" applyBorder="1" applyAlignment="1">
      <alignment horizontal="center" vertical="center"/>
    </xf>
    <xf numFmtId="0" fontId="11" fillId="0" borderId="13" xfId="0" applyFont="1" applyBorder="1" applyAlignment="1">
      <alignment vertical="center"/>
    </xf>
    <xf numFmtId="0" fontId="11" fillId="2" borderId="13" xfId="0" applyFont="1" applyFill="1" applyBorder="1" applyAlignment="1">
      <alignment vertical="center"/>
    </xf>
    <xf numFmtId="3" fontId="11" fillId="2" borderId="13" xfId="0" applyNumberFormat="1" applyFont="1" applyFill="1" applyBorder="1" applyAlignment="1">
      <alignment horizontal="center" vertical="center"/>
    </xf>
    <xf numFmtId="0" fontId="9" fillId="0" borderId="11" xfId="0" applyFont="1" applyBorder="1" applyAlignment="1">
      <alignment vertical="center" wrapText="1"/>
    </xf>
    <xf numFmtId="0" fontId="9" fillId="2" borderId="11" xfId="0" applyFont="1" applyFill="1" applyBorder="1" applyAlignment="1">
      <alignment vertical="center" wrapText="1"/>
    </xf>
    <xf numFmtId="3" fontId="9" fillId="2" borderId="11" xfId="0" applyNumberFormat="1" applyFont="1" applyFill="1" applyBorder="1" applyAlignment="1">
      <alignment horizontal="center" vertical="center"/>
    </xf>
    <xf numFmtId="10" fontId="9" fillId="2" borderId="11" xfId="5" applyNumberFormat="1" applyFont="1" applyFill="1" applyBorder="1" applyAlignment="1">
      <alignment horizontal="center" vertical="center"/>
    </xf>
    <xf numFmtId="0" fontId="9" fillId="0" borderId="0" xfId="0" applyFont="1" applyAlignment="1">
      <alignment vertical="center"/>
    </xf>
    <xf numFmtId="164" fontId="27" fillId="2" borderId="13" xfId="0" applyNumberFormat="1" applyFont="1" applyFill="1" applyBorder="1" applyAlignment="1">
      <alignment horizontal="center" vertical="center"/>
    </xf>
    <xf numFmtId="10" fontId="29" fillId="2" borderId="9" xfId="5" quotePrefix="1" applyNumberFormat="1" applyFont="1" applyFill="1" applyBorder="1" applyAlignment="1">
      <alignment horizontal="center" vertical="center"/>
    </xf>
    <xf numFmtId="10" fontId="28" fillId="4" borderId="11" xfId="5" applyNumberFormat="1" applyFont="1" applyFill="1" applyBorder="1" applyAlignment="1">
      <alignment horizontal="center" vertical="center"/>
    </xf>
    <xf numFmtId="164" fontId="27" fillId="2" borderId="9" xfId="0" applyNumberFormat="1" applyFont="1" applyFill="1" applyBorder="1" applyAlignment="1">
      <alignment horizontal="center" vertical="center"/>
    </xf>
    <xf numFmtId="4" fontId="27" fillId="2" borderId="13" xfId="0" applyNumberFormat="1" applyFont="1" applyFill="1" applyBorder="1" applyAlignment="1">
      <alignment horizontal="center"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7" fillId="4" borderId="4" xfId="4" applyFont="1" applyFill="1" applyBorder="1" applyAlignment="1">
      <alignment horizontal="left" vertical="top" wrapText="1"/>
    </xf>
    <xf numFmtId="0" fontId="31" fillId="3" borderId="4" xfId="0" applyFont="1" applyFill="1" applyBorder="1" applyAlignment="1">
      <alignment horizontal="center" vertical="center" wrapText="1"/>
    </xf>
    <xf numFmtId="0" fontId="31" fillId="3" borderId="0" xfId="0" applyFont="1" applyFill="1" applyAlignment="1">
      <alignment horizontal="center" vertical="center"/>
    </xf>
    <xf numFmtId="0" fontId="31" fillId="3" borderId="4" xfId="0" applyFont="1" applyFill="1" applyBorder="1" applyAlignment="1">
      <alignment horizontal="center" vertical="center"/>
    </xf>
    <xf numFmtId="0" fontId="32" fillId="7" borderId="1" xfId="4" applyFont="1" applyFill="1" applyBorder="1" applyAlignment="1">
      <alignment horizontal="center" vertical="center" wrapText="1"/>
    </xf>
    <xf numFmtId="0" fontId="32" fillId="7" borderId="2" xfId="4" applyFont="1" applyFill="1" applyBorder="1" applyAlignment="1">
      <alignment horizontal="center" vertical="center" wrapText="1"/>
    </xf>
    <xf numFmtId="0" fontId="32" fillId="7" borderId="3" xfId="4" applyFont="1" applyFill="1" applyBorder="1" applyAlignment="1">
      <alignment horizontal="center"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8" fillId="2" borderId="11" xfId="0" applyFont="1" applyFill="1" applyBorder="1" applyAlignment="1">
      <alignment horizontal="center" vertical="center" wrapText="1"/>
    </xf>
    <xf numFmtId="0" fontId="22" fillId="0" borderId="0" xfId="0" applyFont="1" applyAlignment="1">
      <alignment horizontal="left" vertical="center"/>
    </xf>
    <xf numFmtId="0" fontId="28" fillId="2" borderId="11" xfId="0" applyFont="1" applyFill="1" applyBorder="1" applyAlignment="1">
      <alignment horizontal="center" vertical="center"/>
    </xf>
    <xf numFmtId="0" fontId="30" fillId="2" borderId="11" xfId="0" applyFont="1" applyFill="1" applyBorder="1" applyAlignment="1">
      <alignment horizontal="center" vertical="center"/>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49" fontId="28" fillId="2" borderId="11" xfId="0" applyNumberFormat="1" applyFont="1" applyFill="1" applyBorder="1" applyAlignment="1">
      <alignment horizontal="center" vertical="center" wrapText="1"/>
    </xf>
    <xf numFmtId="0" fontId="28" fillId="4" borderId="11" xfId="0" applyFont="1" applyFill="1" applyBorder="1" applyAlignment="1">
      <alignment horizontal="center" vertical="center" wrapText="1"/>
    </xf>
  </cellXfs>
  <cellStyles count="7">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Normal 3 2" xfId="6"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190500</xdr:rowOff>
    </xdr:from>
    <xdr:to>
      <xdr:col>1</xdr:col>
      <xdr:colOff>1440346</xdr:colOff>
      <xdr:row>0</xdr:row>
      <xdr:rowOff>866775</xdr:rowOff>
    </xdr:to>
    <xdr:pic>
      <xdr:nvPicPr>
        <xdr:cNvPr id="3" name="Imagen 2">
          <a:extLst>
            <a:ext uri="{FF2B5EF4-FFF2-40B4-BE49-F238E27FC236}">
              <a16:creationId xmlns:a16="http://schemas.microsoft.com/office/drawing/2014/main" id="{60CDCE92-66C2-479E-B4D9-C58F130C9B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905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2</xdr:col>
      <xdr:colOff>525946</xdr:colOff>
      <xdr:row>0</xdr:row>
      <xdr:rowOff>752475</xdr:rowOff>
    </xdr:to>
    <xdr:pic>
      <xdr:nvPicPr>
        <xdr:cNvPr id="2" name="Imagen 2">
          <a:extLst>
            <a:ext uri="{FF2B5EF4-FFF2-40B4-BE49-F238E27FC236}">
              <a16:creationId xmlns:a16="http://schemas.microsoft.com/office/drawing/2014/main" id="{A62DBCD4-3B30-40E0-9CC6-3BB6AA9F0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1</xdr:col>
      <xdr:colOff>687871</xdr:colOff>
      <xdr:row>2</xdr:row>
      <xdr:rowOff>476250</xdr:rowOff>
    </xdr:to>
    <xdr:pic>
      <xdr:nvPicPr>
        <xdr:cNvPr id="3" name="Imagen 2">
          <a:extLst>
            <a:ext uri="{FF2B5EF4-FFF2-40B4-BE49-F238E27FC236}">
              <a16:creationId xmlns:a16="http://schemas.microsoft.com/office/drawing/2014/main" id="{E4D3783E-8CC6-41CB-9A88-535CA72C36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143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76200</xdr:rowOff>
    </xdr:from>
    <xdr:to>
      <xdr:col>1</xdr:col>
      <xdr:colOff>202096</xdr:colOff>
      <xdr:row>2</xdr:row>
      <xdr:rowOff>438150</xdr:rowOff>
    </xdr:to>
    <xdr:pic>
      <xdr:nvPicPr>
        <xdr:cNvPr id="4" name="Imagen 2">
          <a:extLst>
            <a:ext uri="{FF2B5EF4-FFF2-40B4-BE49-F238E27FC236}">
              <a16:creationId xmlns:a16="http://schemas.microsoft.com/office/drawing/2014/main" id="{CC21A985-CA81-4F4E-A7F2-BE51653AD4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8575"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3</xdr:col>
      <xdr:colOff>57150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1859446</xdr:colOff>
      <xdr:row>2</xdr:row>
      <xdr:rowOff>447675</xdr:rowOff>
    </xdr:to>
    <xdr:pic>
      <xdr:nvPicPr>
        <xdr:cNvPr id="4" name="Imagen 2">
          <a:extLst>
            <a:ext uri="{FF2B5EF4-FFF2-40B4-BE49-F238E27FC236}">
              <a16:creationId xmlns:a16="http://schemas.microsoft.com/office/drawing/2014/main" id="{CB0619DD-2A6F-40C5-8AB5-AAE420F186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8572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fons\Downloads\Base_boletin_M.xlsx" TargetMode="External"/><Relationship Id="rId1" Type="http://schemas.openxmlformats.org/officeDocument/2006/relationships/externalLinkPath" Target="file:///C:\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PSA"/>
      <sheetName val="Resultado"/>
      <sheetName val="Graf"/>
      <sheetName val="TD"/>
      <sheetName val="copia Analisis"/>
      <sheetName val="copia alim"/>
      <sheetName val="T.Vehic"/>
    </sheetNames>
    <sheetDataSet>
      <sheetData sheetId="0"/>
      <sheetData sheetId="1">
        <row r="5">
          <cell r="N5">
            <v>130487.89100000002</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2"/>
  <sheetViews>
    <sheetView showGridLines="0" tabSelected="1" zoomScaleNormal="100" workbookViewId="0">
      <selection activeCell="AO23" sqref="AO23"/>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15"/>
      <c r="B1" s="115"/>
      <c r="C1" s="115"/>
      <c r="D1" s="115"/>
      <c r="E1" s="115"/>
      <c r="F1" s="115"/>
      <c r="G1" s="115"/>
      <c r="H1" s="115"/>
    </row>
    <row r="2" spans="1:11" ht="21.95" customHeight="1">
      <c r="A2" s="115"/>
      <c r="B2" s="115"/>
      <c r="C2" s="115"/>
      <c r="D2" s="115"/>
      <c r="E2" s="115"/>
      <c r="F2" s="115"/>
      <c r="G2" s="115"/>
      <c r="H2" s="115"/>
    </row>
    <row r="3" spans="1:11" ht="21.95" customHeight="1">
      <c r="A3" s="116" t="s">
        <v>0</v>
      </c>
      <c r="B3" s="117"/>
      <c r="C3" s="117"/>
      <c r="D3" s="117"/>
      <c r="E3" s="117"/>
      <c r="F3" s="117"/>
      <c r="G3" s="117"/>
      <c r="H3" s="118"/>
    </row>
    <row r="4" spans="1:11" ht="12" customHeight="1">
      <c r="A4" s="119"/>
      <c r="B4" s="120"/>
      <c r="C4" s="120"/>
      <c r="D4" s="120"/>
      <c r="E4" s="120"/>
      <c r="F4" s="120"/>
      <c r="G4" s="120"/>
      <c r="H4" s="121"/>
    </row>
    <row r="5" spans="1:11" ht="17.25" customHeight="1">
      <c r="A5" s="122" t="s">
        <v>167</v>
      </c>
      <c r="B5" s="122"/>
      <c r="C5" s="122"/>
      <c r="D5" s="122"/>
      <c r="E5" s="122"/>
      <c r="F5" s="122"/>
      <c r="G5" s="122"/>
      <c r="H5" s="123"/>
    </row>
    <row r="6" spans="1:11" ht="15" customHeight="1">
      <c r="A6" s="124"/>
      <c r="B6" s="124"/>
      <c r="C6" s="124"/>
      <c r="D6" s="124"/>
      <c r="E6" s="124"/>
      <c r="F6" s="124"/>
      <c r="G6" s="124"/>
      <c r="H6" s="125"/>
    </row>
    <row r="7" spans="1:11">
      <c r="A7" s="126"/>
      <c r="B7" s="126"/>
      <c r="C7" s="126"/>
      <c r="D7" s="126"/>
      <c r="E7" s="126"/>
      <c r="F7" s="126"/>
      <c r="G7" s="126"/>
      <c r="H7" s="127"/>
    </row>
    <row r="8" spans="1:11" s="18" customFormat="1" ht="27" customHeight="1">
      <c r="A8" s="32"/>
      <c r="B8" s="33" t="s">
        <v>1</v>
      </c>
      <c r="D8" s="19"/>
      <c r="E8" s="19"/>
      <c r="F8" s="19"/>
      <c r="G8" s="19"/>
      <c r="H8" s="20"/>
      <c r="I8" s="31"/>
      <c r="J8" s="9"/>
      <c r="K8" s="31"/>
    </row>
    <row r="9" spans="1:11" s="12" customFormat="1" ht="27" customHeight="1">
      <c r="A9" s="86" t="s">
        <v>2</v>
      </c>
      <c r="B9" s="33" t="s">
        <v>3</v>
      </c>
      <c r="C9" s="10"/>
      <c r="D9" s="10"/>
      <c r="E9" s="10"/>
      <c r="F9" s="10"/>
      <c r="G9" s="10"/>
      <c r="H9" s="11"/>
    </row>
    <row r="10" spans="1:11" s="12" customFormat="1" ht="27" customHeight="1">
      <c r="A10" s="86" t="s">
        <v>4</v>
      </c>
      <c r="B10" s="33" t="s">
        <v>5</v>
      </c>
      <c r="C10" s="10"/>
      <c r="D10" s="10"/>
      <c r="E10" s="10"/>
      <c r="F10" s="10"/>
      <c r="G10" s="10"/>
      <c r="H10" s="11"/>
    </row>
    <row r="11" spans="1:11" s="12" customFormat="1" ht="27" customHeight="1">
      <c r="A11" s="86" t="s">
        <v>6</v>
      </c>
      <c r="B11" s="33" t="s">
        <v>7</v>
      </c>
      <c r="C11" s="10"/>
      <c r="D11" s="10"/>
      <c r="E11" s="10"/>
      <c r="F11" s="10"/>
      <c r="G11" s="10"/>
      <c r="H11" s="11"/>
    </row>
    <row r="12" spans="1:11" s="41" customFormat="1" ht="28.5" customHeight="1">
      <c r="A12" s="128"/>
      <c r="B12" s="128"/>
      <c r="C12" s="128"/>
      <c r="D12" s="128"/>
      <c r="E12" s="128"/>
      <c r="F12" s="128"/>
      <c r="G12" s="128"/>
      <c r="H12" s="129"/>
    </row>
  </sheetData>
  <mergeCells count="4">
    <mergeCell ref="A1:H2"/>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G28" sqref="G28"/>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4" customFormat="1" ht="21.95" customHeight="1">
      <c r="A4" s="143" t="s">
        <v>8</v>
      </c>
      <c r="B4" s="144"/>
      <c r="C4" s="144"/>
      <c r="D4" s="144"/>
      <c r="E4" s="144"/>
      <c r="F4" s="144"/>
      <c r="G4" s="144"/>
      <c r="H4" s="144"/>
      <c r="I4" s="144"/>
      <c r="J4" s="144"/>
      <c r="K4" s="144"/>
      <c r="L4" s="144"/>
      <c r="M4" s="144"/>
      <c r="N4" s="28"/>
    </row>
    <row r="5" spans="1:14" s="34" customFormat="1" ht="12" customHeight="1">
      <c r="A5" s="145"/>
      <c r="B5" s="144"/>
      <c r="C5" s="144"/>
      <c r="D5" s="144"/>
      <c r="E5" s="144"/>
      <c r="F5" s="144"/>
      <c r="G5" s="144"/>
      <c r="H5" s="144"/>
      <c r="I5" s="144"/>
      <c r="J5" s="144"/>
      <c r="K5" s="144"/>
      <c r="L5" s="144"/>
      <c r="M5" s="144"/>
    </row>
    <row r="6" spans="1:14" ht="17.25">
      <c r="A6" s="146" t="s">
        <v>9</v>
      </c>
      <c r="B6" s="147"/>
      <c r="C6" s="147"/>
      <c r="D6" s="147"/>
      <c r="E6" s="147"/>
      <c r="F6" s="147"/>
      <c r="G6" s="147"/>
      <c r="H6" s="147"/>
      <c r="I6" s="147"/>
      <c r="J6" s="147"/>
      <c r="K6" s="147"/>
      <c r="L6" s="147"/>
      <c r="M6" s="148"/>
    </row>
    <row r="7" spans="1:14">
      <c r="A7" s="130" t="s">
        <v>10</v>
      </c>
      <c r="B7" s="131"/>
      <c r="C7" s="131"/>
      <c r="D7" s="131"/>
      <c r="E7" s="131"/>
      <c r="F7" s="131"/>
      <c r="G7" s="131"/>
      <c r="H7" s="131"/>
      <c r="I7" s="131"/>
      <c r="J7" s="131"/>
      <c r="K7" s="131"/>
      <c r="L7" s="131"/>
      <c r="M7" s="132"/>
    </row>
    <row r="8" spans="1:14" ht="28.5" customHeight="1">
      <c r="A8" s="139" t="s">
        <v>11</v>
      </c>
      <c r="B8" s="140"/>
      <c r="C8" s="140"/>
      <c r="D8" s="140"/>
      <c r="E8" s="140"/>
      <c r="F8" s="140"/>
      <c r="G8" s="140"/>
      <c r="H8" s="140"/>
      <c r="I8" s="140"/>
      <c r="J8" s="140"/>
      <c r="K8" s="140"/>
      <c r="L8" s="140"/>
      <c r="M8" s="141"/>
    </row>
    <row r="9" spans="1:14">
      <c r="A9" s="130" t="s">
        <v>12</v>
      </c>
      <c r="B9" s="131"/>
      <c r="C9" s="131"/>
      <c r="D9" s="131"/>
      <c r="E9" s="131"/>
      <c r="F9" s="131"/>
      <c r="G9" s="131"/>
      <c r="H9" s="131"/>
      <c r="I9" s="131"/>
      <c r="J9" s="131"/>
      <c r="K9" s="131"/>
      <c r="L9" s="131"/>
      <c r="M9" s="132"/>
    </row>
    <row r="10" spans="1:14" ht="29.1" customHeight="1">
      <c r="A10" s="136" t="s">
        <v>13</v>
      </c>
      <c r="B10" s="137"/>
      <c r="C10" s="137"/>
      <c r="D10" s="137"/>
      <c r="E10" s="137"/>
      <c r="F10" s="137"/>
      <c r="G10" s="137"/>
      <c r="H10" s="137"/>
      <c r="I10" s="137"/>
      <c r="J10" s="137"/>
      <c r="K10" s="137"/>
      <c r="L10" s="137"/>
      <c r="M10" s="138"/>
    </row>
    <row r="11" spans="1:14">
      <c r="A11" s="130" t="s">
        <v>14</v>
      </c>
      <c r="B11" s="131"/>
      <c r="C11" s="131"/>
      <c r="D11" s="131"/>
      <c r="E11" s="131"/>
      <c r="F11" s="131"/>
      <c r="G11" s="131"/>
      <c r="H11" s="131"/>
      <c r="I11" s="131"/>
      <c r="J11" s="131"/>
      <c r="K11" s="131"/>
      <c r="L11" s="131"/>
      <c r="M11" s="132"/>
    </row>
    <row r="12" spans="1:14" ht="18" customHeight="1">
      <c r="A12" s="149" t="s">
        <v>15</v>
      </c>
      <c r="B12" s="150"/>
      <c r="C12" s="150"/>
      <c r="D12" s="150"/>
      <c r="E12" s="150"/>
      <c r="F12" s="150"/>
      <c r="G12" s="150"/>
      <c r="H12" s="150"/>
      <c r="I12" s="150"/>
      <c r="J12" s="150"/>
      <c r="K12" s="150"/>
      <c r="L12" s="150"/>
      <c r="M12" s="151"/>
    </row>
    <row r="13" spans="1:14">
      <c r="A13" s="149"/>
      <c r="B13" s="150"/>
      <c r="C13" s="150"/>
      <c r="D13" s="150"/>
      <c r="E13" s="150"/>
      <c r="F13" s="150"/>
      <c r="G13" s="150"/>
      <c r="H13" s="150"/>
      <c r="I13" s="150"/>
      <c r="J13" s="150"/>
      <c r="K13" s="150"/>
      <c r="L13" s="150"/>
      <c r="M13" s="151"/>
    </row>
    <row r="14" spans="1:14" ht="15" customHeight="1">
      <c r="A14" s="149"/>
      <c r="B14" s="150"/>
      <c r="C14" s="150"/>
      <c r="D14" s="150"/>
      <c r="E14" s="150"/>
      <c r="F14" s="150"/>
      <c r="G14" s="150"/>
      <c r="H14" s="150"/>
      <c r="I14" s="150"/>
      <c r="J14" s="150"/>
      <c r="K14" s="150"/>
      <c r="L14" s="150"/>
      <c r="M14" s="151"/>
    </row>
    <row r="15" spans="1:14">
      <c r="A15" s="130" t="s">
        <v>16</v>
      </c>
      <c r="B15" s="131"/>
      <c r="C15" s="131"/>
      <c r="D15" s="131"/>
      <c r="E15" s="131"/>
      <c r="F15" s="131"/>
      <c r="G15" s="131"/>
      <c r="H15" s="131"/>
      <c r="I15" s="131"/>
      <c r="J15" s="131"/>
      <c r="K15" s="131"/>
      <c r="L15" s="131"/>
      <c r="M15" s="132"/>
    </row>
    <row r="16" spans="1:14" ht="31.5" customHeight="1">
      <c r="A16" s="136" t="s">
        <v>17</v>
      </c>
      <c r="B16" s="137"/>
      <c r="C16" s="137"/>
      <c r="D16" s="137"/>
      <c r="E16" s="137"/>
      <c r="F16" s="137"/>
      <c r="G16" s="137"/>
      <c r="H16" s="137"/>
      <c r="I16" s="137"/>
      <c r="J16" s="137"/>
      <c r="K16" s="137"/>
      <c r="L16" s="137"/>
      <c r="M16" s="138"/>
    </row>
    <row r="17" spans="1:13">
      <c r="A17" s="130" t="s">
        <v>18</v>
      </c>
      <c r="B17" s="131"/>
      <c r="C17" s="131"/>
      <c r="D17" s="131"/>
      <c r="E17" s="131"/>
      <c r="F17" s="131"/>
      <c r="G17" s="131"/>
      <c r="H17" s="131"/>
      <c r="I17" s="131"/>
      <c r="J17" s="131"/>
      <c r="K17" s="131"/>
      <c r="L17" s="131"/>
      <c r="M17" s="132"/>
    </row>
    <row r="18" spans="1:13" ht="20.25" customHeight="1">
      <c r="A18" s="139" t="s">
        <v>19</v>
      </c>
      <c r="B18" s="140"/>
      <c r="C18" s="140"/>
      <c r="D18" s="140"/>
      <c r="E18" s="140"/>
      <c r="F18" s="140"/>
      <c r="G18" s="140"/>
      <c r="H18" s="140"/>
      <c r="I18" s="140"/>
      <c r="J18" s="140"/>
      <c r="K18" s="140"/>
      <c r="L18" s="140"/>
      <c r="M18" s="141"/>
    </row>
    <row r="19" spans="1:13" ht="14.25" customHeight="1">
      <c r="A19" s="142" t="s">
        <v>20</v>
      </c>
      <c r="B19" s="131"/>
      <c r="C19" s="131"/>
      <c r="D19" s="131"/>
      <c r="E19" s="131"/>
      <c r="F19" s="131"/>
      <c r="G19" s="131"/>
      <c r="H19" s="131"/>
      <c r="I19" s="131"/>
      <c r="J19" s="131"/>
      <c r="K19" s="131"/>
      <c r="L19" s="131"/>
      <c r="M19" s="132"/>
    </row>
    <row r="20" spans="1:13" ht="106.5" customHeight="1">
      <c r="A20" s="136" t="s">
        <v>21</v>
      </c>
      <c r="B20" s="137"/>
      <c r="C20" s="137"/>
      <c r="D20" s="137"/>
      <c r="E20" s="137"/>
      <c r="F20" s="137"/>
      <c r="G20" s="137"/>
      <c r="H20" s="137"/>
      <c r="I20" s="137"/>
      <c r="J20" s="137"/>
      <c r="K20" s="137"/>
      <c r="L20" s="137"/>
      <c r="M20" s="138"/>
    </row>
    <row r="21" spans="1:13">
      <c r="A21" s="130" t="s">
        <v>22</v>
      </c>
      <c r="B21" s="131"/>
      <c r="C21" s="131"/>
      <c r="D21" s="131"/>
      <c r="E21" s="131"/>
      <c r="F21" s="131"/>
      <c r="G21" s="131"/>
      <c r="H21" s="131"/>
      <c r="I21" s="131"/>
      <c r="J21" s="131"/>
      <c r="K21" s="131"/>
      <c r="L21" s="131"/>
      <c r="M21" s="132"/>
    </row>
    <row r="22" spans="1:13" ht="31.5" customHeight="1">
      <c r="A22" s="136" t="s">
        <v>23</v>
      </c>
      <c r="B22" s="137"/>
      <c r="C22" s="137"/>
      <c r="D22" s="137"/>
      <c r="E22" s="137"/>
      <c r="F22" s="137"/>
      <c r="G22" s="137"/>
      <c r="H22" s="137"/>
      <c r="I22" s="137"/>
      <c r="J22" s="137"/>
      <c r="K22" s="137"/>
      <c r="L22" s="137"/>
      <c r="M22" s="138"/>
    </row>
    <row r="23" spans="1:13">
      <c r="A23" s="130" t="s">
        <v>24</v>
      </c>
      <c r="B23" s="131"/>
      <c r="C23" s="131"/>
      <c r="D23" s="131"/>
      <c r="E23" s="131"/>
      <c r="F23" s="131"/>
      <c r="G23" s="131"/>
      <c r="H23" s="131"/>
      <c r="I23" s="131"/>
      <c r="J23" s="131"/>
      <c r="K23" s="131"/>
      <c r="L23" s="131"/>
      <c r="M23" s="132"/>
    </row>
    <row r="24" spans="1:13" ht="87" customHeight="1">
      <c r="A24" s="136" t="s">
        <v>25</v>
      </c>
      <c r="B24" s="137"/>
      <c r="C24" s="137"/>
      <c r="D24" s="137"/>
      <c r="E24" s="137"/>
      <c r="F24" s="137"/>
      <c r="G24" s="137"/>
      <c r="H24" s="137"/>
      <c r="I24" s="137"/>
      <c r="J24" s="137"/>
      <c r="K24" s="137"/>
      <c r="L24" s="137"/>
      <c r="M24" s="138"/>
    </row>
    <row r="25" spans="1:13" ht="17.25" customHeight="1">
      <c r="A25" s="130" t="s">
        <v>26</v>
      </c>
      <c r="B25" s="131"/>
      <c r="C25" s="131"/>
      <c r="D25" s="131"/>
      <c r="E25" s="131"/>
      <c r="F25" s="131"/>
      <c r="G25" s="131"/>
      <c r="H25" s="131"/>
      <c r="I25" s="131"/>
      <c r="J25" s="131"/>
      <c r="K25" s="131"/>
      <c r="L25" s="131"/>
      <c r="M25" s="132"/>
    </row>
    <row r="26" spans="1:13" ht="63.75" customHeight="1">
      <c r="A26" s="133" t="s">
        <v>164</v>
      </c>
      <c r="B26" s="134"/>
      <c r="C26" s="134"/>
      <c r="D26" s="134"/>
      <c r="E26" s="134"/>
      <c r="F26" s="134"/>
      <c r="G26" s="134"/>
      <c r="H26" s="134"/>
      <c r="I26" s="134"/>
      <c r="J26" s="134"/>
      <c r="K26" s="134"/>
      <c r="L26" s="134"/>
      <c r="M26" s="135"/>
    </row>
    <row r="27" spans="1:13">
      <c r="A27" s="16" t="s">
        <v>27</v>
      </c>
    </row>
    <row r="28" spans="1:13">
      <c r="A28" s="17"/>
    </row>
    <row r="29" spans="1:13">
      <c r="A29" s="35"/>
    </row>
  </sheetData>
  <mergeCells count="20">
    <mergeCell ref="A4:M5"/>
    <mergeCell ref="A6:M6"/>
    <mergeCell ref="A15:M15"/>
    <mergeCell ref="A16:M16"/>
    <mergeCell ref="A12:M14"/>
    <mergeCell ref="A7:M7"/>
    <mergeCell ref="A8:M8"/>
    <mergeCell ref="A9:M9"/>
    <mergeCell ref="A10:M10"/>
    <mergeCell ref="A11:M11"/>
    <mergeCell ref="A25:M25"/>
    <mergeCell ref="A26:M26"/>
    <mergeCell ref="A24:M24"/>
    <mergeCell ref="A17:M17"/>
    <mergeCell ref="A18:M18"/>
    <mergeCell ref="A23:M23"/>
    <mergeCell ref="A19:M19"/>
    <mergeCell ref="A20:M20"/>
    <mergeCell ref="A21:M21"/>
    <mergeCell ref="A22:M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A49" sqref="A49:E49"/>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52" t="str">
        <f>+Índice!A5</f>
        <v>Componente Abastecimiento de Alimentos - Primera quincena de mayo 2025</v>
      </c>
      <c r="B4" s="152"/>
      <c r="C4" s="152"/>
      <c r="D4" s="152"/>
      <c r="E4" s="152"/>
    </row>
    <row r="5" spans="1:7" s="1" customFormat="1" ht="17.100000000000001" customHeight="1">
      <c r="A5" s="152"/>
      <c r="B5" s="152"/>
      <c r="C5" s="152"/>
      <c r="D5" s="152"/>
      <c r="E5" s="152"/>
    </row>
    <row r="6" spans="1:7" s="1" customFormat="1" ht="11.1" customHeight="1">
      <c r="A6" s="153" t="s">
        <v>28</v>
      </c>
      <c r="B6" s="154"/>
      <c r="C6" s="154"/>
      <c r="D6" s="154"/>
      <c r="E6" s="154"/>
    </row>
    <row r="7" spans="1:7" s="1" customFormat="1" ht="12" customHeight="1">
      <c r="A7" s="153"/>
      <c r="B7" s="154"/>
      <c r="C7" s="154"/>
      <c r="D7" s="154"/>
      <c r="E7" s="154"/>
    </row>
    <row r="8" spans="1:7" s="1" customFormat="1" ht="12" customHeight="1">
      <c r="A8" s="155"/>
      <c r="B8" s="156"/>
      <c r="C8" s="156"/>
      <c r="D8" s="156"/>
      <c r="E8" s="156"/>
    </row>
    <row r="9" spans="1:7" s="1" customFormat="1" ht="17.25" thickBot="1">
      <c r="G9" s="28" t="s">
        <v>29</v>
      </c>
    </row>
    <row r="10" spans="1:7" ht="24.75" thickBot="1">
      <c r="A10" s="90" t="s">
        <v>30</v>
      </c>
      <c r="B10" s="91" t="s">
        <v>31</v>
      </c>
      <c r="C10" s="92" t="s">
        <v>165</v>
      </c>
      <c r="D10" s="92" t="s">
        <v>166</v>
      </c>
      <c r="E10" s="93" t="s">
        <v>32</v>
      </c>
      <c r="F10" s="28"/>
    </row>
    <row r="11" spans="1:7">
      <c r="A11" s="94" t="s">
        <v>33</v>
      </c>
      <c r="B11" s="95" t="s">
        <v>34</v>
      </c>
      <c r="C11" s="96">
        <v>5341.7775000000001</v>
      </c>
      <c r="D11" s="96">
        <v>5206.03</v>
      </c>
      <c r="E11" s="97">
        <v>-2.5412421239933813E-2</v>
      </c>
    </row>
    <row r="12" spans="1:7">
      <c r="A12" s="98" t="s">
        <v>35</v>
      </c>
      <c r="B12" s="99" t="s">
        <v>36</v>
      </c>
      <c r="C12" s="100">
        <v>20730.140500000001</v>
      </c>
      <c r="D12" s="100">
        <v>18778.317500000001</v>
      </c>
      <c r="E12" s="101">
        <v>-9.4153872232559221E-2</v>
      </c>
    </row>
    <row r="13" spans="1:7">
      <c r="A13" s="98" t="s">
        <v>35</v>
      </c>
      <c r="B13" s="99" t="s">
        <v>37</v>
      </c>
      <c r="C13" s="100">
        <v>6402.7049999999999</v>
      </c>
      <c r="D13" s="100">
        <v>6101.5309999999999</v>
      </c>
      <c r="E13" s="101">
        <v>-4.7038556360163408E-2</v>
      </c>
    </row>
    <row r="14" spans="1:7">
      <c r="A14" s="98" t="s">
        <v>38</v>
      </c>
      <c r="B14" s="99" t="s">
        <v>39</v>
      </c>
      <c r="C14" s="100">
        <v>103010.5675</v>
      </c>
      <c r="D14" s="100">
        <v>102851.75498</v>
      </c>
      <c r="E14" s="101">
        <v>-1.5417109511605132E-3</v>
      </c>
    </row>
    <row r="15" spans="1:7">
      <c r="A15" s="98" t="s">
        <v>38</v>
      </c>
      <c r="B15" s="99" t="s">
        <v>40</v>
      </c>
      <c r="C15" s="100">
        <v>2309.8919999999998</v>
      </c>
      <c r="D15" s="100">
        <v>2068.9445000000001</v>
      </c>
      <c r="E15" s="101">
        <v>-0.10431115394139634</v>
      </c>
    </row>
    <row r="16" spans="1:7">
      <c r="A16" s="98" t="s">
        <v>38</v>
      </c>
      <c r="B16" s="99" t="s">
        <v>41</v>
      </c>
      <c r="C16" s="100">
        <v>2819.7559999999999</v>
      </c>
      <c r="D16" s="100">
        <v>2573.4340000000002</v>
      </c>
      <c r="E16" s="101">
        <v>-8.7355785394197083E-2</v>
      </c>
    </row>
    <row r="17" spans="1:5">
      <c r="A17" s="98" t="s">
        <v>38</v>
      </c>
      <c r="B17" s="99" t="s">
        <v>42</v>
      </c>
      <c r="C17" s="100">
        <v>2112.5940000000001</v>
      </c>
      <c r="D17" s="100">
        <v>1571.0139999999999</v>
      </c>
      <c r="E17" s="101">
        <v>-0.25635782360453552</v>
      </c>
    </row>
    <row r="18" spans="1:5">
      <c r="A18" s="98" t="s">
        <v>43</v>
      </c>
      <c r="B18" s="99" t="s">
        <v>44</v>
      </c>
      <c r="C18" s="100">
        <v>21463.065999999999</v>
      </c>
      <c r="D18" s="100">
        <v>21571.392</v>
      </c>
      <c r="E18" s="101">
        <v>5.0470887989628732E-3</v>
      </c>
    </row>
    <row r="19" spans="1:5">
      <c r="A19" s="98" t="s">
        <v>45</v>
      </c>
      <c r="B19" s="99" t="s">
        <v>46</v>
      </c>
      <c r="C19" s="100">
        <v>7834.8249999999998</v>
      </c>
      <c r="D19" s="100">
        <v>9027.4974000000002</v>
      </c>
      <c r="E19" s="101">
        <v>0.15222706314435874</v>
      </c>
    </row>
    <row r="20" spans="1:5">
      <c r="A20" s="98" t="s">
        <v>45</v>
      </c>
      <c r="B20" s="99" t="s">
        <v>47</v>
      </c>
      <c r="C20" s="100">
        <v>9977.9295999999995</v>
      </c>
      <c r="D20" s="100">
        <v>9854.2398000000012</v>
      </c>
      <c r="E20" s="101">
        <v>-1.2396339216504182E-2</v>
      </c>
    </row>
    <row r="21" spans="1:5">
      <c r="A21" s="98" t="s">
        <v>48</v>
      </c>
      <c r="B21" s="99" t="s">
        <v>49</v>
      </c>
      <c r="C21" s="100">
        <v>14259.0625</v>
      </c>
      <c r="D21" s="100">
        <v>12840.627</v>
      </c>
      <c r="E21" s="101">
        <v>-9.9476070043174269E-2</v>
      </c>
    </row>
    <row r="22" spans="1:5">
      <c r="A22" s="98" t="s">
        <v>50</v>
      </c>
      <c r="B22" s="99" t="s">
        <v>51</v>
      </c>
      <c r="C22" s="100">
        <v>10537.265359999999</v>
      </c>
      <c r="D22" s="100">
        <v>10439.562199999998</v>
      </c>
      <c r="E22" s="101">
        <v>-9.2721552188376188E-3</v>
      </c>
    </row>
    <row r="23" spans="1:5">
      <c r="A23" s="98" t="s">
        <v>50</v>
      </c>
      <c r="B23" s="99" t="s">
        <v>52</v>
      </c>
      <c r="C23" s="100">
        <v>1748.0062800000001</v>
      </c>
      <c r="D23" s="100">
        <v>1861.7353999999998</v>
      </c>
      <c r="E23" s="101">
        <v>6.5062191881827713E-2</v>
      </c>
    </row>
    <row r="24" spans="1:5">
      <c r="A24" s="98" t="s">
        <v>53</v>
      </c>
      <c r="B24" s="99" t="s">
        <v>54</v>
      </c>
      <c r="C24" s="100">
        <v>745.26</v>
      </c>
      <c r="D24" s="100">
        <v>711.14149999999995</v>
      </c>
      <c r="E24" s="101">
        <v>-4.5780667149719623E-2</v>
      </c>
    </row>
    <row r="25" spans="1:5">
      <c r="A25" s="98" t="s">
        <v>55</v>
      </c>
      <c r="B25" s="99" t="s">
        <v>56</v>
      </c>
      <c r="C25" s="100">
        <v>2826.2422999999999</v>
      </c>
      <c r="D25" s="100">
        <v>2617.6309999999999</v>
      </c>
      <c r="E25" s="101">
        <v>-7.381224886486204E-2</v>
      </c>
    </row>
    <row r="26" spans="1:5">
      <c r="A26" s="98" t="s">
        <v>57</v>
      </c>
      <c r="B26" s="99" t="s">
        <v>58</v>
      </c>
      <c r="C26" s="100">
        <v>2551.326</v>
      </c>
      <c r="D26" s="100">
        <v>2123.038</v>
      </c>
      <c r="E26" s="101">
        <v>-0.1678687866623082</v>
      </c>
    </row>
    <row r="27" spans="1:5">
      <c r="A27" s="98" t="s">
        <v>59</v>
      </c>
      <c r="B27" s="99" t="s">
        <v>60</v>
      </c>
      <c r="C27" s="100">
        <v>4935.8919999999998</v>
      </c>
      <c r="D27" s="100">
        <v>5323.3029999999999</v>
      </c>
      <c r="E27" s="101">
        <v>7.848854877699929E-2</v>
      </c>
    </row>
    <row r="28" spans="1:5">
      <c r="A28" s="98" t="s">
        <v>61</v>
      </c>
      <c r="B28" s="99" t="s">
        <v>62</v>
      </c>
      <c r="C28" s="100">
        <v>50412.191120000003</v>
      </c>
      <c r="D28" s="100">
        <v>43226.971399999995</v>
      </c>
      <c r="E28" s="101">
        <v>-0.14252940727960983</v>
      </c>
    </row>
    <row r="29" spans="1:5">
      <c r="A29" s="98" t="s">
        <v>61</v>
      </c>
      <c r="B29" s="99" t="s">
        <v>63</v>
      </c>
      <c r="C29" s="100">
        <v>9029.6727999999985</v>
      </c>
      <c r="D29" s="100">
        <v>7611.4938000000002</v>
      </c>
      <c r="E29" s="101">
        <v>-0.15705762893202491</v>
      </c>
    </row>
    <row r="30" spans="1:5">
      <c r="A30" s="98" t="s">
        <v>64</v>
      </c>
      <c r="B30" s="99" t="s">
        <v>65</v>
      </c>
      <c r="C30" s="100">
        <v>3000.2004999999999</v>
      </c>
      <c r="D30" s="100">
        <v>2474.1514999999999</v>
      </c>
      <c r="E30" s="101">
        <v>-0.17533794824712545</v>
      </c>
    </row>
    <row r="31" spans="1:5">
      <c r="A31" s="98" t="s">
        <v>66</v>
      </c>
      <c r="B31" s="99" t="s">
        <v>67</v>
      </c>
      <c r="C31" s="100">
        <v>4431.4780000000001</v>
      </c>
      <c r="D31" s="100">
        <v>4823.4690000000001</v>
      </c>
      <c r="E31" s="101">
        <v>8.8456041077040304E-2</v>
      </c>
    </row>
    <row r="32" spans="1:5">
      <c r="A32" s="98" t="s">
        <v>68</v>
      </c>
      <c r="B32" s="99" t="s">
        <v>69</v>
      </c>
      <c r="C32" s="100">
        <v>3378.3004999999998</v>
      </c>
      <c r="D32" s="100">
        <v>3108.5320999999999</v>
      </c>
      <c r="E32" s="101">
        <v>-7.9853287177976018E-2</v>
      </c>
    </row>
    <row r="33" spans="1:6">
      <c r="A33" s="98" t="s">
        <v>70</v>
      </c>
      <c r="B33" s="99" t="s">
        <v>163</v>
      </c>
      <c r="C33" s="100">
        <v>957.59</v>
      </c>
      <c r="D33" s="100">
        <v>995.05</v>
      </c>
      <c r="E33" s="101">
        <v>3.9119038419365149E-2</v>
      </c>
      <c r="F33" s="89"/>
    </row>
    <row r="34" spans="1:6">
      <c r="A34" s="98" t="s">
        <v>70</v>
      </c>
      <c r="B34" s="99" t="s">
        <v>71</v>
      </c>
      <c r="C34" s="100">
        <v>5795.2340000000004</v>
      </c>
      <c r="D34" s="100">
        <v>6200.1210000000001</v>
      </c>
      <c r="E34" s="101">
        <v>6.9865513627232145E-2</v>
      </c>
      <c r="F34" s="89"/>
    </row>
    <row r="35" spans="1:6">
      <c r="A35" s="98" t="s">
        <v>72</v>
      </c>
      <c r="B35" s="99" t="s">
        <v>73</v>
      </c>
      <c r="C35" s="100">
        <v>3301.8330000000001</v>
      </c>
      <c r="D35" s="100">
        <v>2993.5749999999998</v>
      </c>
      <c r="E35" s="101">
        <v>-9.335965810505864E-2</v>
      </c>
    </row>
    <row r="36" spans="1:6">
      <c r="A36" s="98" t="s">
        <v>74</v>
      </c>
      <c r="B36" s="99" t="s">
        <v>75</v>
      </c>
      <c r="C36" s="100">
        <v>2118.5825</v>
      </c>
      <c r="D36" s="100">
        <v>1406.241</v>
      </c>
      <c r="E36" s="101">
        <v>-0.33623495898790823</v>
      </c>
    </row>
    <row r="37" spans="1:6">
      <c r="A37" s="98" t="s">
        <v>76</v>
      </c>
      <c r="B37" s="99" t="s">
        <v>77</v>
      </c>
      <c r="C37" s="100">
        <v>7121.3545000000004</v>
      </c>
      <c r="D37" s="100">
        <v>5566.1223</v>
      </c>
      <c r="E37" s="101">
        <v>-0.21838994253129795</v>
      </c>
    </row>
    <row r="38" spans="1:6">
      <c r="A38" s="98" t="s">
        <v>161</v>
      </c>
      <c r="B38" s="99" t="s">
        <v>78</v>
      </c>
      <c r="C38" s="100">
        <v>4900.3270000000002</v>
      </c>
      <c r="D38" s="100">
        <v>4971.9799999999996</v>
      </c>
      <c r="E38" s="101">
        <v>1.4622085424095044E-2</v>
      </c>
    </row>
    <row r="39" spans="1:6">
      <c r="A39" s="98" t="s">
        <v>162</v>
      </c>
      <c r="B39" s="99" t="s">
        <v>79</v>
      </c>
      <c r="C39" s="100">
        <v>8917.6830000000009</v>
      </c>
      <c r="D39" s="100">
        <v>8417.3179999999993</v>
      </c>
      <c r="E39" s="101">
        <v>-5.6109305522522135E-2</v>
      </c>
    </row>
    <row r="40" spans="1:6">
      <c r="A40" s="98" t="s">
        <v>80</v>
      </c>
      <c r="B40" s="99" t="s">
        <v>81</v>
      </c>
      <c r="C40" s="100">
        <v>2173.7080000000001</v>
      </c>
      <c r="D40" s="100">
        <v>2005.5830000000001</v>
      </c>
      <c r="E40" s="101">
        <v>-7.7344795161079616E-2</v>
      </c>
    </row>
    <row r="41" spans="1:6">
      <c r="A41" s="98" t="s">
        <v>80</v>
      </c>
      <c r="B41" s="99" t="s">
        <v>82</v>
      </c>
      <c r="C41" s="100">
        <v>1459.2819999999999</v>
      </c>
      <c r="D41" s="100">
        <v>1061.2345</v>
      </c>
      <c r="E41" s="101">
        <v>-0.27276941674056143</v>
      </c>
    </row>
    <row r="42" spans="1:6" ht="17.25" thickBot="1">
      <c r="A42" s="102" t="s">
        <v>83</v>
      </c>
      <c r="B42" s="103" t="s">
        <v>84</v>
      </c>
      <c r="C42" s="104">
        <v>4425.8320000000003</v>
      </c>
      <c r="D42" s="104">
        <v>4493.9120000000003</v>
      </c>
      <c r="E42" s="101">
        <v>1.5382418492161376E-2</v>
      </c>
    </row>
    <row r="43" spans="1:6" ht="17.25" thickBot="1">
      <c r="A43" s="105" t="s">
        <v>85</v>
      </c>
      <c r="B43" s="106"/>
      <c r="C43" s="107">
        <v>331029.57646000007</v>
      </c>
      <c r="D43" s="107">
        <v>314876.94787999988</v>
      </c>
      <c r="E43" s="108">
        <v>-4.8795122033308713E-2</v>
      </c>
    </row>
    <row r="44" spans="1:6">
      <c r="B44" s="4"/>
      <c r="C44" s="5"/>
      <c r="D44" s="4"/>
      <c r="E44" s="5"/>
    </row>
    <row r="45" spans="1:6">
      <c r="A45" s="16" t="s">
        <v>27</v>
      </c>
      <c r="B45" s="4"/>
      <c r="C45" s="5"/>
      <c r="D45" s="4"/>
      <c r="E45" s="5"/>
    </row>
    <row r="46" spans="1:6">
      <c r="A46" s="87" t="s">
        <v>86</v>
      </c>
      <c r="E46" s="2"/>
    </row>
    <row r="47" spans="1:6">
      <c r="A47" s="5" t="s">
        <v>87</v>
      </c>
      <c r="E47" s="2"/>
    </row>
    <row r="48" spans="1:6" ht="31.5" customHeight="1">
      <c r="A48" s="109" t="s">
        <v>207</v>
      </c>
      <c r="B48" s="109"/>
      <c r="C48" s="109"/>
      <c r="D48" s="109"/>
      <c r="E48" s="109"/>
    </row>
    <row r="49" spans="1:5" ht="16.5" customHeight="1">
      <c r="A49" s="157"/>
      <c r="B49" s="157"/>
      <c r="C49" s="157"/>
      <c r="D49" s="157"/>
      <c r="E49" s="157"/>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3">
    <mergeCell ref="A4:E5"/>
    <mergeCell ref="A6:E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1" activePane="bottomRight" state="frozen"/>
      <selection pane="topRight" activeCell="B1" sqref="B1"/>
      <selection pane="bottomLeft" activeCell="A11" sqref="A11"/>
      <selection pane="bottomRight" activeCell="A215" sqref="A215"/>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7"/>
      <c r="B1" s="27"/>
      <c r="C1" s="27"/>
      <c r="D1" s="27"/>
      <c r="E1" s="27"/>
      <c r="F1" s="27"/>
    </row>
    <row r="2" spans="1:8" s="1" customFormat="1" ht="12" customHeight="1">
      <c r="A2" s="37"/>
      <c r="B2" s="27"/>
      <c r="C2" s="27"/>
      <c r="D2" s="27"/>
      <c r="E2" s="27"/>
      <c r="F2" s="27"/>
    </row>
    <row r="3" spans="1:8" s="1" customFormat="1" ht="56.1" customHeight="1">
      <c r="A3" s="37"/>
      <c r="B3" s="27"/>
      <c r="C3" s="27"/>
      <c r="D3" s="27"/>
      <c r="E3" s="27"/>
      <c r="F3" s="27"/>
    </row>
    <row r="4" spans="1:8" s="1" customFormat="1" ht="12" customHeight="1">
      <c r="A4" s="152" t="str">
        <f>+Índice!A5</f>
        <v>Componente Abastecimiento de Alimentos - Primera quincena de mayo 2025</v>
      </c>
      <c r="B4" s="152"/>
      <c r="C4" s="152"/>
      <c r="D4" s="152"/>
      <c r="E4" s="152"/>
      <c r="F4" s="152"/>
    </row>
    <row r="5" spans="1:8" s="1" customFormat="1" ht="17.100000000000001" customHeight="1">
      <c r="A5" s="152"/>
      <c r="B5" s="152"/>
      <c r="C5" s="152"/>
      <c r="D5" s="152"/>
      <c r="E5" s="152"/>
      <c r="F5" s="152"/>
      <c r="H5" s="28" t="s">
        <v>29</v>
      </c>
    </row>
    <row r="6" spans="1:8" s="1" customFormat="1" ht="11.1" customHeight="1">
      <c r="A6" s="153" t="s">
        <v>88</v>
      </c>
      <c r="B6" s="154"/>
      <c r="C6" s="154"/>
      <c r="D6" s="154"/>
      <c r="E6" s="154"/>
      <c r="F6" s="154"/>
    </row>
    <row r="7" spans="1:8" s="1" customFormat="1" ht="12" customHeight="1">
      <c r="A7" s="153"/>
      <c r="B7" s="154"/>
      <c r="C7" s="154"/>
      <c r="D7" s="154"/>
      <c r="E7" s="154"/>
      <c r="F7" s="154"/>
    </row>
    <row r="8" spans="1:8" s="1" customFormat="1" ht="12" customHeight="1">
      <c r="A8" s="155"/>
      <c r="B8" s="156"/>
      <c r="C8" s="156"/>
      <c r="D8" s="156"/>
      <c r="E8" s="156"/>
      <c r="F8" s="156"/>
    </row>
    <row r="9" spans="1:8" s="1" customFormat="1" ht="12.75" thickBot="1">
      <c r="A9" s="38"/>
    </row>
    <row r="10" spans="1:8" ht="17.25" customHeight="1" thickBot="1">
      <c r="A10" s="162" t="s">
        <v>89</v>
      </c>
      <c r="B10" s="166" t="s">
        <v>168</v>
      </c>
      <c r="C10" s="166"/>
      <c r="D10" s="166" t="s">
        <v>169</v>
      </c>
      <c r="E10" s="166"/>
      <c r="F10" s="164" t="s">
        <v>32</v>
      </c>
      <c r="G10" s="26"/>
    </row>
    <row r="11" spans="1:8" ht="17.25" thickBot="1">
      <c r="A11" s="163"/>
      <c r="B11" s="80" t="s">
        <v>90</v>
      </c>
      <c r="C11" s="80" t="s">
        <v>91</v>
      </c>
      <c r="D11" s="80" t="s">
        <v>90</v>
      </c>
      <c r="E11" s="80" t="s">
        <v>91</v>
      </c>
      <c r="F11" s="165"/>
      <c r="G11" s="26"/>
    </row>
    <row r="12" spans="1:8" ht="17.25" thickBot="1">
      <c r="A12" s="167" t="s">
        <v>92</v>
      </c>
      <c r="B12" s="167"/>
      <c r="C12" s="167"/>
      <c r="D12" s="167"/>
      <c r="E12" s="167"/>
      <c r="F12" s="167"/>
      <c r="G12" s="26"/>
    </row>
    <row r="13" spans="1:8">
      <c r="A13" s="52" t="s">
        <v>93</v>
      </c>
      <c r="B13" s="53">
        <v>77698.122499999983</v>
      </c>
      <c r="C13" s="54">
        <v>0.23471655714542677</v>
      </c>
      <c r="D13" s="53">
        <v>74257.380500000014</v>
      </c>
      <c r="E13" s="54">
        <v>0.23582984083134464</v>
      </c>
      <c r="F13" s="55">
        <v>-4.4283463863621253E-2</v>
      </c>
      <c r="G13" s="26"/>
    </row>
    <row r="14" spans="1:8">
      <c r="A14" s="56" t="s">
        <v>94</v>
      </c>
      <c r="B14" s="57">
        <v>90050.126999999964</v>
      </c>
      <c r="C14" s="58">
        <v>0.27203045710594143</v>
      </c>
      <c r="D14" s="57">
        <v>89078.107000000018</v>
      </c>
      <c r="E14" s="58">
        <v>0.28289815307136357</v>
      </c>
      <c r="F14" s="59">
        <v>-1.0794210206943378E-2</v>
      </c>
      <c r="G14" s="26"/>
    </row>
    <row r="15" spans="1:8">
      <c r="A15" s="60" t="s">
        <v>95</v>
      </c>
      <c r="B15" s="61">
        <v>92670.716</v>
      </c>
      <c r="C15" s="62">
        <v>0.27994693704113144</v>
      </c>
      <c r="D15" s="61">
        <v>88257.213499999983</v>
      </c>
      <c r="E15" s="62">
        <v>0.28029112354593483</v>
      </c>
      <c r="F15" s="63">
        <v>-4.7625643682304264E-2</v>
      </c>
      <c r="G15" s="26"/>
    </row>
    <row r="16" spans="1:8" ht="17.25" thickBot="1">
      <c r="A16" s="64" t="s">
        <v>96</v>
      </c>
      <c r="B16" s="65">
        <v>70610.610959999991</v>
      </c>
      <c r="C16" s="66">
        <v>0.21330604870750047</v>
      </c>
      <c r="D16" s="65">
        <v>63284.246879999999</v>
      </c>
      <c r="E16" s="66">
        <v>0.20098088255135685</v>
      </c>
      <c r="F16" s="67">
        <v>-0.10375726792889928</v>
      </c>
      <c r="G16" s="26"/>
    </row>
    <row r="17" spans="1:7" ht="17.25" thickBot="1">
      <c r="A17" s="68" t="s">
        <v>97</v>
      </c>
      <c r="B17" s="69">
        <v>331029.57645999989</v>
      </c>
      <c r="C17" s="112">
        <v>1</v>
      </c>
      <c r="D17" s="69">
        <v>314876.94788000005</v>
      </c>
      <c r="E17" s="112">
        <v>0.99999999999999978</v>
      </c>
      <c r="F17" s="70">
        <v>-4.8795122033307714E-2</v>
      </c>
      <c r="G17" s="26"/>
    </row>
    <row r="18" spans="1:7" ht="17.25" customHeight="1" thickBot="1">
      <c r="A18" s="158" t="s">
        <v>98</v>
      </c>
      <c r="B18" s="158"/>
      <c r="C18" s="158"/>
      <c r="D18" s="158"/>
      <c r="E18" s="158"/>
      <c r="F18" s="158"/>
      <c r="G18" s="26"/>
    </row>
    <row r="19" spans="1:7">
      <c r="A19" s="42" t="s">
        <v>93</v>
      </c>
      <c r="B19" s="43">
        <v>1439.08</v>
      </c>
      <c r="C19" s="44">
        <v>0.26940096250733014</v>
      </c>
      <c r="D19" s="43">
        <v>1295.48</v>
      </c>
      <c r="E19" s="44">
        <v>0.24884220797805623</v>
      </c>
      <c r="F19" s="71">
        <v>-9.9785974372515684E-2</v>
      </c>
    </row>
    <row r="20" spans="1:7">
      <c r="A20" s="45" t="s">
        <v>94</v>
      </c>
      <c r="B20" s="46">
        <v>1506.21</v>
      </c>
      <c r="C20" s="47">
        <v>0.28196794044678947</v>
      </c>
      <c r="D20" s="46">
        <v>1449.18</v>
      </c>
      <c r="E20" s="47">
        <v>0.27836566443143818</v>
      </c>
      <c r="F20" s="72">
        <v>-3.7863246160893871E-2</v>
      </c>
    </row>
    <row r="21" spans="1:7">
      <c r="A21" s="45" t="s">
        <v>95</v>
      </c>
      <c r="B21" s="46">
        <v>1747.15</v>
      </c>
      <c r="C21" s="47">
        <v>0.32707277680509905</v>
      </c>
      <c r="D21" s="46">
        <v>1714.83</v>
      </c>
      <c r="E21" s="47">
        <v>0.32939303077392945</v>
      </c>
      <c r="F21" s="72">
        <v>-1.8498697879403725E-2</v>
      </c>
    </row>
    <row r="22" spans="1:7" ht="17.25" thickBot="1">
      <c r="A22" s="48" t="s">
        <v>96</v>
      </c>
      <c r="B22" s="49">
        <v>649.33749999999998</v>
      </c>
      <c r="C22" s="50">
        <v>0.12155832024078127</v>
      </c>
      <c r="D22" s="49">
        <v>746.54</v>
      </c>
      <c r="E22" s="50">
        <v>0.14339909681657617</v>
      </c>
      <c r="F22" s="73">
        <v>0.14969488132134678</v>
      </c>
    </row>
    <row r="23" spans="1:7" ht="17.25" thickBot="1">
      <c r="A23" s="74" t="s">
        <v>99</v>
      </c>
      <c r="B23" s="51">
        <v>5341.7775000000001</v>
      </c>
      <c r="C23" s="75">
        <v>0.99999999999999989</v>
      </c>
      <c r="D23" s="51">
        <v>5206.03</v>
      </c>
      <c r="E23" s="75">
        <v>1</v>
      </c>
      <c r="F23" s="76">
        <v>-2.5412421239933813E-2</v>
      </c>
    </row>
    <row r="24" spans="1:7" ht="17.25" customHeight="1" thickBot="1">
      <c r="A24" s="158" t="s">
        <v>100</v>
      </c>
      <c r="B24" s="158"/>
      <c r="C24" s="158"/>
      <c r="D24" s="158"/>
      <c r="E24" s="158"/>
      <c r="F24" s="158"/>
    </row>
    <row r="25" spans="1:7">
      <c r="A25" s="42" t="s">
        <v>93</v>
      </c>
      <c r="B25" s="43">
        <v>3916.3135000000002</v>
      </c>
      <c r="C25" s="44">
        <v>0.18891881123526394</v>
      </c>
      <c r="D25" s="43">
        <v>3170.2525000000001</v>
      </c>
      <c r="E25" s="44">
        <v>0.16882516231818959</v>
      </c>
      <c r="F25" s="71">
        <v>-0.19050083707547927</v>
      </c>
    </row>
    <row r="26" spans="1:7">
      <c r="A26" s="45" t="s">
        <v>94</v>
      </c>
      <c r="B26" s="46">
        <v>4997.62</v>
      </c>
      <c r="C26" s="47">
        <v>0.24107989041367084</v>
      </c>
      <c r="D26" s="46">
        <v>4868.1779999999999</v>
      </c>
      <c r="E26" s="47">
        <v>0.25924463147457166</v>
      </c>
      <c r="F26" s="72">
        <v>-2.5900728746883539E-2</v>
      </c>
    </row>
    <row r="27" spans="1:7">
      <c r="A27" s="45" t="s">
        <v>95</v>
      </c>
      <c r="B27" s="46">
        <v>4370.3609999999999</v>
      </c>
      <c r="C27" s="47">
        <v>0.21082158126231704</v>
      </c>
      <c r="D27" s="46">
        <v>4348.43</v>
      </c>
      <c r="E27" s="47">
        <v>0.23156653944103353</v>
      </c>
      <c r="F27" s="72">
        <v>-5.0181209286829231E-3</v>
      </c>
    </row>
    <row r="28" spans="1:7" ht="17.25" thickBot="1">
      <c r="A28" s="48" t="s">
        <v>96</v>
      </c>
      <c r="B28" s="49">
        <v>7445.8459999999995</v>
      </c>
      <c r="C28" s="50">
        <v>0.35917971708874807</v>
      </c>
      <c r="D28" s="49">
        <v>6391.4570000000003</v>
      </c>
      <c r="E28" s="50">
        <v>0.34036366676620522</v>
      </c>
      <c r="F28" s="73">
        <v>-0.14160768299532378</v>
      </c>
    </row>
    <row r="29" spans="1:7" ht="17.25" thickBot="1">
      <c r="A29" s="74" t="s">
        <v>101</v>
      </c>
      <c r="B29" s="51">
        <v>20730.140500000001</v>
      </c>
      <c r="C29" s="75">
        <v>0.99999999999999989</v>
      </c>
      <c r="D29" s="51">
        <v>18778.317500000001</v>
      </c>
      <c r="E29" s="75">
        <v>1</v>
      </c>
      <c r="F29" s="76">
        <v>-9.4153872232559221E-2</v>
      </c>
    </row>
    <row r="30" spans="1:7" ht="17.25" customHeight="1" thickBot="1">
      <c r="A30" s="158" t="s">
        <v>102</v>
      </c>
      <c r="B30" s="158"/>
      <c r="C30" s="158"/>
      <c r="D30" s="158"/>
      <c r="E30" s="158"/>
      <c r="F30" s="158"/>
    </row>
    <row r="31" spans="1:7">
      <c r="A31" s="42" t="s">
        <v>93</v>
      </c>
      <c r="B31" s="43">
        <v>587.83399999999995</v>
      </c>
      <c r="C31" s="44">
        <v>9.181025832050671E-2</v>
      </c>
      <c r="D31" s="43">
        <v>531.34400000000005</v>
      </c>
      <c r="E31" s="44">
        <v>8.7083717185080275E-2</v>
      </c>
      <c r="F31" s="71">
        <v>-9.6098558436565229E-2</v>
      </c>
    </row>
    <row r="32" spans="1:7">
      <c r="A32" s="45" t="s">
        <v>94</v>
      </c>
      <c r="B32" s="46">
        <v>816.55</v>
      </c>
      <c r="C32" s="47">
        <v>0.12753203528821022</v>
      </c>
      <c r="D32" s="46">
        <v>871.85</v>
      </c>
      <c r="E32" s="47">
        <v>0.1428903663687032</v>
      </c>
      <c r="F32" s="72">
        <v>6.7723960565795105E-2</v>
      </c>
    </row>
    <row r="33" spans="1:6">
      <c r="A33" s="45" t="s">
        <v>95</v>
      </c>
      <c r="B33" s="46">
        <v>463.63</v>
      </c>
      <c r="C33" s="47">
        <v>7.2411582292171831E-2</v>
      </c>
      <c r="D33" s="46">
        <v>416.44</v>
      </c>
      <c r="E33" s="47">
        <v>6.8251722395575795E-2</v>
      </c>
      <c r="F33" s="72">
        <v>-0.10178374997303885</v>
      </c>
    </row>
    <row r="34" spans="1:6" ht="17.25" thickBot="1">
      <c r="A34" s="48" t="s">
        <v>96</v>
      </c>
      <c r="B34" s="49">
        <v>4534.6909999999998</v>
      </c>
      <c r="C34" s="50">
        <v>0.70824612409911125</v>
      </c>
      <c r="D34" s="49">
        <v>4281.8969999999999</v>
      </c>
      <c r="E34" s="50">
        <v>0.70177419405064068</v>
      </c>
      <c r="F34" s="73">
        <v>-5.5746687039976872E-2</v>
      </c>
    </row>
    <row r="35" spans="1:6" ht="17.25" thickBot="1">
      <c r="A35" s="74" t="s">
        <v>103</v>
      </c>
      <c r="B35" s="51">
        <v>6402.7049999999999</v>
      </c>
      <c r="C35" s="75">
        <v>1</v>
      </c>
      <c r="D35" s="51">
        <v>6101.5309999999999</v>
      </c>
      <c r="E35" s="75">
        <v>1</v>
      </c>
      <c r="F35" s="76">
        <v>-4.7038556360163408E-2</v>
      </c>
    </row>
    <row r="36" spans="1:6" ht="17.25" customHeight="1" thickBot="1">
      <c r="A36" s="158" t="s">
        <v>104</v>
      </c>
      <c r="B36" s="158"/>
      <c r="C36" s="158"/>
      <c r="D36" s="158"/>
      <c r="E36" s="158"/>
      <c r="F36" s="158"/>
    </row>
    <row r="37" spans="1:6">
      <c r="A37" s="42" t="s">
        <v>93</v>
      </c>
      <c r="B37" s="43">
        <v>29112.434499999999</v>
      </c>
      <c r="C37" s="44">
        <v>0.28261599956722883</v>
      </c>
      <c r="D37" s="43">
        <v>29563.984</v>
      </c>
      <c r="E37" s="44">
        <v>0.28744267908456061</v>
      </c>
      <c r="F37" s="71">
        <v>1.5510537258572432E-2</v>
      </c>
    </row>
    <row r="38" spans="1:6">
      <c r="A38" s="45" t="s">
        <v>94</v>
      </c>
      <c r="B38" s="46">
        <v>27650.441999999999</v>
      </c>
      <c r="C38" s="47">
        <v>0.26842335374960435</v>
      </c>
      <c r="D38" s="46">
        <v>28875.78</v>
      </c>
      <c r="E38" s="47">
        <v>0.28075145636178039</v>
      </c>
      <c r="F38" s="72">
        <v>4.4315313295895997E-2</v>
      </c>
    </row>
    <row r="39" spans="1:6">
      <c r="A39" s="45" t="s">
        <v>95</v>
      </c>
      <c r="B39" s="46">
        <v>38088.802000000003</v>
      </c>
      <c r="C39" s="47">
        <v>0.36975625825961983</v>
      </c>
      <c r="D39" s="46">
        <v>36795.976000000002</v>
      </c>
      <c r="E39" s="47">
        <v>0.35775739565314324</v>
      </c>
      <c r="F39" s="72">
        <v>-3.3942416986493806E-2</v>
      </c>
    </row>
    <row r="40" spans="1:6" ht="17.25" thickBot="1">
      <c r="A40" s="48" t="s">
        <v>96</v>
      </c>
      <c r="B40" s="49">
        <v>8158.8890000000001</v>
      </c>
      <c r="C40" s="50">
        <v>7.9204388423546934E-2</v>
      </c>
      <c r="D40" s="49">
        <v>7616.0149800000008</v>
      </c>
      <c r="E40" s="50">
        <v>7.4048468900515793E-2</v>
      </c>
      <c r="F40" s="73">
        <v>-6.6537738165085902E-2</v>
      </c>
    </row>
    <row r="41" spans="1:6" ht="17.25" thickBot="1">
      <c r="A41" s="74" t="s">
        <v>105</v>
      </c>
      <c r="B41" s="51">
        <v>103010.5675</v>
      </c>
      <c r="C41" s="75">
        <v>1</v>
      </c>
      <c r="D41" s="51">
        <v>102851.75498</v>
      </c>
      <c r="E41" s="75">
        <v>1</v>
      </c>
      <c r="F41" s="76">
        <v>-1.5417109511605132E-3</v>
      </c>
    </row>
    <row r="42" spans="1:6" ht="17.25" customHeight="1" thickBot="1">
      <c r="A42" s="158" t="s">
        <v>106</v>
      </c>
      <c r="B42" s="158"/>
      <c r="C42" s="158"/>
      <c r="D42" s="158"/>
      <c r="E42" s="158"/>
      <c r="F42" s="158"/>
    </row>
    <row r="43" spans="1:6">
      <c r="A43" s="42" t="s">
        <v>93</v>
      </c>
      <c r="B43" s="43">
        <v>447.19299999999998</v>
      </c>
      <c r="C43" s="44">
        <v>0.19359909467628791</v>
      </c>
      <c r="D43" s="43">
        <v>388.73649999999998</v>
      </c>
      <c r="E43" s="44">
        <v>0.18789121699494596</v>
      </c>
      <c r="F43" s="71">
        <v>-0.13071872770817072</v>
      </c>
    </row>
    <row r="44" spans="1:6">
      <c r="A44" s="45" t="s">
        <v>94</v>
      </c>
      <c r="B44" s="46">
        <v>514.81200000000001</v>
      </c>
      <c r="C44" s="47">
        <v>0.22287275768737241</v>
      </c>
      <c r="D44" s="46">
        <v>530.43399999999997</v>
      </c>
      <c r="E44" s="47">
        <v>0.25637903771705811</v>
      </c>
      <c r="F44" s="72">
        <v>3.0345058001755909E-2</v>
      </c>
    </row>
    <row r="45" spans="1:6">
      <c r="A45" s="45" t="s">
        <v>95</v>
      </c>
      <c r="B45" s="46">
        <v>469.86200000000002</v>
      </c>
      <c r="C45" s="47">
        <v>0.20341297342040238</v>
      </c>
      <c r="D45" s="46">
        <v>402.827</v>
      </c>
      <c r="E45" s="47">
        <v>0.19470169451138006</v>
      </c>
      <c r="F45" s="72">
        <v>-0.14266954978270219</v>
      </c>
    </row>
    <row r="46" spans="1:6" ht="17.25" thickBot="1">
      <c r="A46" s="48" t="s">
        <v>96</v>
      </c>
      <c r="B46" s="49">
        <v>878.02499999999998</v>
      </c>
      <c r="C46" s="50">
        <v>0.38011517421593738</v>
      </c>
      <c r="D46" s="49">
        <v>746.947</v>
      </c>
      <c r="E46" s="50">
        <v>0.36102805077661582</v>
      </c>
      <c r="F46" s="73">
        <v>-0.14928732097605424</v>
      </c>
    </row>
    <row r="47" spans="1:6" ht="17.25" thickBot="1">
      <c r="A47" s="74" t="s">
        <v>107</v>
      </c>
      <c r="B47" s="51">
        <v>2309.8919999999998</v>
      </c>
      <c r="C47" s="75">
        <v>1.0000000000000002</v>
      </c>
      <c r="D47" s="51">
        <v>2068.9445000000001</v>
      </c>
      <c r="E47" s="75">
        <v>1</v>
      </c>
      <c r="F47" s="76">
        <v>-0.10431115394139634</v>
      </c>
    </row>
    <row r="48" spans="1:6" ht="17.25" thickBot="1">
      <c r="A48" s="160" t="s">
        <v>108</v>
      </c>
      <c r="B48" s="160"/>
      <c r="C48" s="160"/>
      <c r="D48" s="160"/>
      <c r="E48" s="160"/>
      <c r="F48" s="160"/>
    </row>
    <row r="49" spans="1:6">
      <c r="A49" s="42" t="s">
        <v>93</v>
      </c>
      <c r="B49" s="43">
        <v>355.14499999999998</v>
      </c>
      <c r="C49" s="44">
        <v>0.12594884096354436</v>
      </c>
      <c r="D49" s="43">
        <v>499.71499999999997</v>
      </c>
      <c r="E49" s="44">
        <v>0.19418217059384463</v>
      </c>
      <c r="F49" s="71">
        <v>0.40707316729786425</v>
      </c>
    </row>
    <row r="50" spans="1:6">
      <c r="A50" s="45" t="s">
        <v>94</v>
      </c>
      <c r="B50" s="46">
        <v>9.5</v>
      </c>
      <c r="C50" s="47">
        <v>3.3690858357957217E-3</v>
      </c>
      <c r="D50" s="46">
        <v>35.9</v>
      </c>
      <c r="E50" s="47">
        <v>1.3950231480581976E-2</v>
      </c>
      <c r="F50" s="72">
        <v>2.7789473684210524</v>
      </c>
    </row>
    <row r="51" spans="1:6">
      <c r="A51" s="45" t="s">
        <v>95</v>
      </c>
      <c r="B51" s="113">
        <v>11</v>
      </c>
      <c r="C51" s="47">
        <v>3.901046757237151E-3</v>
      </c>
      <c r="D51" s="113">
        <v>25.85</v>
      </c>
      <c r="E51" s="47">
        <v>1.004494383768925E-2</v>
      </c>
      <c r="F51" s="72">
        <v>1.35</v>
      </c>
    </row>
    <row r="52" spans="1:6" ht="17.25" thickBot="1">
      <c r="A52" s="48" t="s">
        <v>96</v>
      </c>
      <c r="B52" s="49">
        <v>2444.1109999999999</v>
      </c>
      <c r="C52" s="50">
        <v>0.86678102644342281</v>
      </c>
      <c r="D52" s="49">
        <v>2011.9690000000001</v>
      </c>
      <c r="E52" s="50">
        <v>0.78182265408788409</v>
      </c>
      <c r="F52" s="73">
        <v>-0.17680948205707514</v>
      </c>
    </row>
    <row r="53" spans="1:6" ht="17.25" thickBot="1">
      <c r="A53" s="74" t="s">
        <v>109</v>
      </c>
      <c r="B53" s="51">
        <v>2819.7559999999999</v>
      </c>
      <c r="C53" s="75">
        <v>1</v>
      </c>
      <c r="D53" s="51">
        <v>2573.4340000000002</v>
      </c>
      <c r="E53" s="75">
        <v>1</v>
      </c>
      <c r="F53" s="76">
        <v>-8.7355785394197083E-2</v>
      </c>
    </row>
    <row r="54" spans="1:6" ht="17.25" thickBot="1">
      <c r="A54" s="160" t="s">
        <v>110</v>
      </c>
      <c r="B54" s="160"/>
      <c r="C54" s="160"/>
      <c r="D54" s="160"/>
      <c r="E54" s="160"/>
      <c r="F54" s="160"/>
    </row>
    <row r="55" spans="1:6">
      <c r="A55" s="42" t="s">
        <v>93</v>
      </c>
      <c r="B55" s="43">
        <v>89.281999999999996</v>
      </c>
      <c r="C55" s="44">
        <v>4.2261788114517029E-2</v>
      </c>
      <c r="D55" s="43">
        <v>50.204000000000001</v>
      </c>
      <c r="E55" s="44">
        <v>3.1956430687441362E-2</v>
      </c>
      <c r="F55" s="71">
        <v>-0.43769180797921192</v>
      </c>
    </row>
    <row r="56" spans="1:6">
      <c r="A56" s="45" t="s">
        <v>94</v>
      </c>
      <c r="B56" s="46">
        <v>41.613999999999997</v>
      </c>
      <c r="C56" s="47">
        <v>1.9698058405921818E-2</v>
      </c>
      <c r="D56" s="46">
        <v>15.23</v>
      </c>
      <c r="E56" s="47">
        <v>9.6943757343982938E-3</v>
      </c>
      <c r="F56" s="72">
        <v>-0.63401739799106061</v>
      </c>
    </row>
    <row r="57" spans="1:6">
      <c r="A57" s="45" t="s">
        <v>95</v>
      </c>
      <c r="B57" s="46">
        <v>328.56599999999997</v>
      </c>
      <c r="C57" s="47">
        <v>0.15552728067958158</v>
      </c>
      <c r="D57" s="46">
        <v>260.51</v>
      </c>
      <c r="E57" s="47">
        <v>0.16582283798871303</v>
      </c>
      <c r="F57" s="72">
        <v>-0.20713037867582151</v>
      </c>
    </row>
    <row r="58" spans="1:6" ht="17.25" thickBot="1">
      <c r="A58" s="48" t="s">
        <v>96</v>
      </c>
      <c r="B58" s="49">
        <v>1653.1320000000001</v>
      </c>
      <c r="C58" s="50">
        <v>0.78251287279997961</v>
      </c>
      <c r="D58" s="49">
        <v>1245.07</v>
      </c>
      <c r="E58" s="50">
        <v>0.79252635558944728</v>
      </c>
      <c r="F58" s="73">
        <v>-0.24684175250373241</v>
      </c>
    </row>
    <row r="59" spans="1:6" ht="17.25" thickBot="1">
      <c r="A59" s="74" t="s">
        <v>111</v>
      </c>
      <c r="B59" s="51">
        <v>2112.5940000000001</v>
      </c>
      <c r="C59" s="75">
        <v>1</v>
      </c>
      <c r="D59" s="51">
        <v>1571.0139999999999</v>
      </c>
      <c r="E59" s="75">
        <v>1</v>
      </c>
      <c r="F59" s="76">
        <v>-0.25635782360453552</v>
      </c>
    </row>
    <row r="60" spans="1:6" ht="17.25" customHeight="1" thickBot="1">
      <c r="A60" s="160" t="s">
        <v>112</v>
      </c>
      <c r="B60" s="160"/>
      <c r="C60" s="160"/>
      <c r="D60" s="160"/>
      <c r="E60" s="160"/>
      <c r="F60" s="160"/>
    </row>
    <row r="61" spans="1:6">
      <c r="A61" s="42" t="s">
        <v>93</v>
      </c>
      <c r="B61" s="43">
        <v>7100.4790000000003</v>
      </c>
      <c r="C61" s="44">
        <v>0.33082314521140643</v>
      </c>
      <c r="D61" s="43">
        <v>7575.6959999999999</v>
      </c>
      <c r="E61" s="44">
        <v>0.35119180069603301</v>
      </c>
      <c r="F61" s="71">
        <v>6.692745658426702E-2</v>
      </c>
    </row>
    <row r="62" spans="1:6">
      <c r="A62" s="45" t="s">
        <v>94</v>
      </c>
      <c r="B62" s="46">
        <v>5525.96</v>
      </c>
      <c r="C62" s="47">
        <v>0.25746368202939879</v>
      </c>
      <c r="D62" s="46">
        <v>5503.6750000000002</v>
      </c>
      <c r="E62" s="47">
        <v>0.25513768420693489</v>
      </c>
      <c r="F62" s="72">
        <v>-4.0327834439626287E-3</v>
      </c>
    </row>
    <row r="63" spans="1:6">
      <c r="A63" s="45" t="s">
        <v>95</v>
      </c>
      <c r="B63" s="46">
        <v>7685.8050000000003</v>
      </c>
      <c r="C63" s="47">
        <v>0.35809445863885431</v>
      </c>
      <c r="D63" s="46">
        <v>7391.2209999999995</v>
      </c>
      <c r="E63" s="47">
        <v>0.34263996500550364</v>
      </c>
      <c r="F63" s="72">
        <v>-3.8328320846027331E-2</v>
      </c>
    </row>
    <row r="64" spans="1:6" ht="17.25" thickBot="1">
      <c r="A64" s="48" t="s">
        <v>96</v>
      </c>
      <c r="B64" s="49">
        <v>1150.8219999999999</v>
      </c>
      <c r="C64" s="50">
        <v>5.3618714120340492E-2</v>
      </c>
      <c r="D64" s="49">
        <v>1100.8</v>
      </c>
      <c r="E64" s="50">
        <v>5.103055009152864E-2</v>
      </c>
      <c r="F64" s="73">
        <v>-4.3466322333080121E-2</v>
      </c>
    </row>
    <row r="65" spans="1:6" ht="17.25" thickBot="1">
      <c r="A65" s="74" t="s">
        <v>113</v>
      </c>
      <c r="B65" s="51">
        <v>21463.065999999999</v>
      </c>
      <c r="C65" s="75">
        <v>1.0000000000000002</v>
      </c>
      <c r="D65" s="51">
        <v>21571.391999999996</v>
      </c>
      <c r="E65" s="75">
        <v>1.0000000000000002</v>
      </c>
      <c r="F65" s="76">
        <v>5.0470887989626512E-3</v>
      </c>
    </row>
    <row r="66" spans="1:6" ht="17.25" thickBot="1">
      <c r="A66" s="160" t="s">
        <v>114</v>
      </c>
      <c r="B66" s="160"/>
      <c r="C66" s="160"/>
      <c r="D66" s="160"/>
      <c r="E66" s="160"/>
      <c r="F66" s="160"/>
    </row>
    <row r="67" spans="1:6">
      <c r="A67" s="42" t="s">
        <v>93</v>
      </c>
      <c r="B67" s="43">
        <v>1437.0530000000001</v>
      </c>
      <c r="C67" s="44">
        <v>0.18341864687469089</v>
      </c>
      <c r="D67" s="43">
        <v>1600.47</v>
      </c>
      <c r="E67" s="44">
        <v>0.17728833685402115</v>
      </c>
      <c r="F67" s="71">
        <v>0.11371675227009703</v>
      </c>
    </row>
    <row r="68" spans="1:6">
      <c r="A68" s="45" t="s">
        <v>94</v>
      </c>
      <c r="B68" s="46">
        <v>2335.7399999999998</v>
      </c>
      <c r="C68" s="47">
        <v>0.29812280427450516</v>
      </c>
      <c r="D68" s="46">
        <v>3173.75</v>
      </c>
      <c r="E68" s="47">
        <v>0.35156476478187632</v>
      </c>
      <c r="F68" s="72">
        <v>0.35877708991582979</v>
      </c>
    </row>
    <row r="69" spans="1:6">
      <c r="A69" s="45" t="s">
        <v>95</v>
      </c>
      <c r="B69" s="46">
        <v>1891.732</v>
      </c>
      <c r="C69" s="47">
        <v>0.2414517235547699</v>
      </c>
      <c r="D69" s="46">
        <v>2414.66</v>
      </c>
      <c r="E69" s="47">
        <v>0.26747833790569686</v>
      </c>
      <c r="F69" s="72">
        <v>0.27642816212867349</v>
      </c>
    </row>
    <row r="70" spans="1:6" ht="17.25" thickBot="1">
      <c r="A70" s="48" t="s">
        <v>96</v>
      </c>
      <c r="B70" s="49">
        <v>2170.3000000000002</v>
      </c>
      <c r="C70" s="50">
        <v>0.2770068252960341</v>
      </c>
      <c r="D70" s="49">
        <v>1838.6173999999999</v>
      </c>
      <c r="E70" s="50">
        <v>0.20366856045840565</v>
      </c>
      <c r="F70" s="73">
        <v>-0.15282799612956743</v>
      </c>
    </row>
    <row r="71" spans="1:6" ht="17.25" thickBot="1">
      <c r="A71" s="74" t="s">
        <v>115</v>
      </c>
      <c r="B71" s="51">
        <v>7834.8249999999998</v>
      </c>
      <c r="C71" s="75">
        <v>1</v>
      </c>
      <c r="D71" s="51">
        <v>9027.4974000000002</v>
      </c>
      <c r="E71" s="75">
        <v>1</v>
      </c>
      <c r="F71" s="76">
        <v>0.15222706314435874</v>
      </c>
    </row>
    <row r="72" spans="1:6" ht="17.25" thickBot="1">
      <c r="A72" s="160" t="s">
        <v>116</v>
      </c>
      <c r="B72" s="160"/>
      <c r="C72" s="160"/>
      <c r="D72" s="160"/>
      <c r="E72" s="160"/>
      <c r="F72" s="160"/>
    </row>
    <row r="73" spans="1:6">
      <c r="A73" s="42" t="s">
        <v>93</v>
      </c>
      <c r="B73" s="43">
        <v>2623.52</v>
      </c>
      <c r="C73" s="44">
        <v>0.26293230210804452</v>
      </c>
      <c r="D73" s="43">
        <v>2232.56</v>
      </c>
      <c r="E73" s="44">
        <v>0.22655831858282971</v>
      </c>
      <c r="F73" s="71">
        <v>-0.14902116240775753</v>
      </c>
    </row>
    <row r="74" spans="1:6">
      <c r="A74" s="45" t="s">
        <v>94</v>
      </c>
      <c r="B74" s="46">
        <v>1510.15</v>
      </c>
      <c r="C74" s="47">
        <v>0.15134903337061029</v>
      </c>
      <c r="D74" s="46">
        <v>1532.58</v>
      </c>
      <c r="E74" s="47">
        <v>0.15552493455659563</v>
      </c>
      <c r="F74" s="72">
        <v>1.4852829189153205E-2</v>
      </c>
    </row>
    <row r="75" spans="1:6">
      <c r="A75" s="45" t="s">
        <v>95</v>
      </c>
      <c r="B75" s="46">
        <v>2676.3809999999999</v>
      </c>
      <c r="C75" s="47">
        <v>0.26823009454787095</v>
      </c>
      <c r="D75" s="46">
        <v>2675.7420000000002</v>
      </c>
      <c r="E75" s="47">
        <v>0.27153205668893915</v>
      </c>
      <c r="F75" s="72">
        <v>-2.3875524448857544E-4</v>
      </c>
    </row>
    <row r="76" spans="1:6" ht="17.25" thickBot="1">
      <c r="A76" s="48" t="s">
        <v>96</v>
      </c>
      <c r="B76" s="49">
        <v>3167.8786</v>
      </c>
      <c r="C76" s="50">
        <v>0.3174885699734743</v>
      </c>
      <c r="D76" s="49">
        <v>3413.3577999999998</v>
      </c>
      <c r="E76" s="50">
        <v>0.34638469017163553</v>
      </c>
      <c r="F76" s="73">
        <v>7.7490090687187152E-2</v>
      </c>
    </row>
    <row r="77" spans="1:6" ht="17.25" thickBot="1">
      <c r="A77" s="74" t="s">
        <v>170</v>
      </c>
      <c r="B77" s="51">
        <v>9977.9295999999995</v>
      </c>
      <c r="C77" s="75">
        <v>1</v>
      </c>
      <c r="D77" s="51">
        <v>9854.2397999999994</v>
      </c>
      <c r="E77" s="75">
        <v>1</v>
      </c>
      <c r="F77" s="76">
        <v>-1.2396339216504404E-2</v>
      </c>
    </row>
    <row r="78" spans="1:6" ht="17.25" thickBot="1">
      <c r="A78" s="160" t="s">
        <v>117</v>
      </c>
      <c r="B78" s="160"/>
      <c r="C78" s="160"/>
      <c r="D78" s="160"/>
      <c r="E78" s="160"/>
      <c r="F78" s="160"/>
    </row>
    <row r="79" spans="1:6">
      <c r="A79" s="42" t="s">
        <v>93</v>
      </c>
      <c r="B79" s="43">
        <v>2784.3964999999998</v>
      </c>
      <c r="C79" s="44">
        <v>0.19527205943588505</v>
      </c>
      <c r="D79" s="43">
        <v>2002.8140000000001</v>
      </c>
      <c r="E79" s="44">
        <v>0.15597478222831332</v>
      </c>
      <c r="F79" s="71">
        <v>-0.28070086282610962</v>
      </c>
    </row>
    <row r="80" spans="1:6">
      <c r="A80" s="45" t="s">
        <v>94</v>
      </c>
      <c r="B80" s="46">
        <v>4641.17</v>
      </c>
      <c r="C80" s="47">
        <v>0.32548914067807755</v>
      </c>
      <c r="D80" s="46">
        <v>4666.6279999999997</v>
      </c>
      <c r="E80" s="47">
        <v>0.36342680151054924</v>
      </c>
      <c r="F80" s="72">
        <v>5.4852547956656394E-3</v>
      </c>
    </row>
    <row r="81" spans="1:6">
      <c r="A81" s="45" t="s">
        <v>95</v>
      </c>
      <c r="B81" s="46">
        <v>2814.0709999999999</v>
      </c>
      <c r="C81" s="47">
        <v>0.19735315698349734</v>
      </c>
      <c r="D81" s="46">
        <v>2665.252</v>
      </c>
      <c r="E81" s="47">
        <v>0.2075640075831188</v>
      </c>
      <c r="F81" s="72">
        <v>-5.2883882460677101E-2</v>
      </c>
    </row>
    <row r="82" spans="1:6" ht="17.25" thickBot="1">
      <c r="A82" s="48" t="s">
        <v>96</v>
      </c>
      <c r="B82" s="49">
        <v>4019.4250000000002</v>
      </c>
      <c r="C82" s="50">
        <v>0.28188564290254009</v>
      </c>
      <c r="D82" s="49">
        <v>3505.933</v>
      </c>
      <c r="E82" s="50">
        <v>0.27303440867801859</v>
      </c>
      <c r="F82" s="73">
        <v>-0.127752601429309</v>
      </c>
    </row>
    <row r="83" spans="1:6" ht="17.25" thickBot="1">
      <c r="A83" s="74" t="s">
        <v>118</v>
      </c>
      <c r="B83" s="51">
        <v>14259.0625</v>
      </c>
      <c r="C83" s="75">
        <v>1</v>
      </c>
      <c r="D83" s="51">
        <v>12840.627</v>
      </c>
      <c r="E83" s="75">
        <v>1</v>
      </c>
      <c r="F83" s="76">
        <v>-9.9476070043174269E-2</v>
      </c>
    </row>
    <row r="84" spans="1:6" ht="17.25" thickBot="1">
      <c r="A84" s="160" t="s">
        <v>119</v>
      </c>
      <c r="B84" s="160"/>
      <c r="C84" s="160"/>
      <c r="D84" s="160"/>
      <c r="E84" s="160"/>
      <c r="F84" s="160"/>
    </row>
    <row r="85" spans="1:6">
      <c r="A85" s="42" t="s">
        <v>93</v>
      </c>
      <c r="B85" s="43">
        <v>1447.9549999999999</v>
      </c>
      <c r="C85" s="44">
        <v>0.13741278695481193</v>
      </c>
      <c r="D85" s="43">
        <v>1433.66</v>
      </c>
      <c r="E85" s="44">
        <v>0.13732951368401256</v>
      </c>
      <c r="F85" s="71">
        <v>-9.8725443815587122E-3</v>
      </c>
    </row>
    <row r="86" spans="1:6">
      <c r="A86" s="45" t="s">
        <v>94</v>
      </c>
      <c r="B86" s="46">
        <v>2670.92</v>
      </c>
      <c r="C86" s="47">
        <v>0.25347373428963355</v>
      </c>
      <c r="D86" s="46">
        <v>2683.58</v>
      </c>
      <c r="E86" s="47">
        <v>0.2570586724412639</v>
      </c>
      <c r="F86" s="72">
        <v>4.739939796025272E-3</v>
      </c>
    </row>
    <row r="87" spans="1:6">
      <c r="A87" s="45" t="s">
        <v>95</v>
      </c>
      <c r="B87" s="46">
        <v>2820.93</v>
      </c>
      <c r="C87" s="47">
        <v>0.26770987572434063</v>
      </c>
      <c r="D87" s="46">
        <v>2596.56</v>
      </c>
      <c r="E87" s="47">
        <v>0.24872307384690906</v>
      </c>
      <c r="F87" s="72">
        <v>-7.9537599302357709E-2</v>
      </c>
    </row>
    <row r="88" spans="1:6" ht="17.25" thickBot="1">
      <c r="A88" s="48" t="s">
        <v>96</v>
      </c>
      <c r="B88" s="49">
        <v>3597.4603600000005</v>
      </c>
      <c r="C88" s="50">
        <v>0.34140360303121381</v>
      </c>
      <c r="D88" s="49">
        <v>3725.7621999999997</v>
      </c>
      <c r="E88" s="50">
        <v>0.35688874002781462</v>
      </c>
      <c r="F88" s="73">
        <v>3.5664559761820147E-2</v>
      </c>
    </row>
    <row r="89" spans="1:6" ht="17.25" thickBot="1">
      <c r="A89" s="74" t="s">
        <v>120</v>
      </c>
      <c r="B89" s="51">
        <v>10537.265360000001</v>
      </c>
      <c r="C89" s="75">
        <v>0.99999999999999978</v>
      </c>
      <c r="D89" s="51">
        <v>10439.562199999998</v>
      </c>
      <c r="E89" s="75">
        <v>1.0000000000000002</v>
      </c>
      <c r="F89" s="76">
        <v>-9.2721552188378409E-3</v>
      </c>
    </row>
    <row r="90" spans="1:6" ht="17.25" thickBot="1">
      <c r="A90" s="160" t="s">
        <v>121</v>
      </c>
      <c r="B90" s="160"/>
      <c r="C90" s="160"/>
      <c r="D90" s="160"/>
      <c r="E90" s="160"/>
      <c r="F90" s="160"/>
    </row>
    <row r="91" spans="1:6">
      <c r="A91" s="42" t="s">
        <v>93</v>
      </c>
      <c r="B91" s="43">
        <v>212.57</v>
      </c>
      <c r="C91" s="44">
        <v>0.12160711459228853</v>
      </c>
      <c r="D91" s="43">
        <v>215.95500000000001</v>
      </c>
      <c r="E91" s="44">
        <v>0.11599661262282493</v>
      </c>
      <c r="F91" s="71">
        <v>1.5924166157030628E-2</v>
      </c>
    </row>
    <row r="92" spans="1:6">
      <c r="A92" s="45" t="s">
        <v>94</v>
      </c>
      <c r="B92" s="46">
        <v>75.55</v>
      </c>
      <c r="C92" s="47">
        <v>4.3220668520710347E-2</v>
      </c>
      <c r="D92" s="46">
        <v>79.22</v>
      </c>
      <c r="E92" s="47">
        <v>4.2551696658934456E-2</v>
      </c>
      <c r="F92" s="72">
        <v>4.857710125744541E-2</v>
      </c>
    </row>
    <row r="93" spans="1:6">
      <c r="A93" s="45" t="s">
        <v>95</v>
      </c>
      <c r="B93" s="46">
        <v>10.904999999999999</v>
      </c>
      <c r="C93" s="47">
        <v>6.238535939356007E-3</v>
      </c>
      <c r="D93" s="46">
        <v>9.3000000000000007</v>
      </c>
      <c r="E93" s="47">
        <v>4.9953392947246966E-3</v>
      </c>
      <c r="F93" s="72">
        <v>-0.14718019257221449</v>
      </c>
    </row>
    <row r="94" spans="1:6" ht="17.25" thickBot="1">
      <c r="A94" s="48" t="s">
        <v>96</v>
      </c>
      <c r="B94" s="49">
        <v>1448.98128</v>
      </c>
      <c r="C94" s="50">
        <v>0.82893368094764508</v>
      </c>
      <c r="D94" s="49">
        <v>1557.2603999999999</v>
      </c>
      <c r="E94" s="50">
        <v>0.83645635142351582</v>
      </c>
      <c r="F94" s="73">
        <v>7.4727756317183092E-2</v>
      </c>
    </row>
    <row r="95" spans="1:6" ht="17.25" thickBot="1">
      <c r="A95" s="74" t="s">
        <v>171</v>
      </c>
      <c r="B95" s="51">
        <v>1748.0062800000001</v>
      </c>
      <c r="C95" s="75">
        <v>1</v>
      </c>
      <c r="D95" s="51">
        <v>1861.7354</v>
      </c>
      <c r="E95" s="75">
        <v>0.99999999999999989</v>
      </c>
      <c r="F95" s="76">
        <v>6.5062191881827713E-2</v>
      </c>
    </row>
    <row r="96" spans="1:6" ht="17.25" thickBot="1">
      <c r="A96" s="161" t="s">
        <v>53</v>
      </c>
      <c r="B96" s="161"/>
      <c r="C96" s="161"/>
      <c r="D96" s="161"/>
      <c r="E96" s="161"/>
      <c r="F96" s="161"/>
    </row>
    <row r="97" spans="1:6">
      <c r="A97" s="42" t="s">
        <v>93</v>
      </c>
      <c r="B97" s="43">
        <v>195.096</v>
      </c>
      <c r="C97" s="44">
        <v>0.2617824651799372</v>
      </c>
      <c r="D97" s="43">
        <v>202.91849999999999</v>
      </c>
      <c r="E97" s="44">
        <v>0.28534194671524582</v>
      </c>
      <c r="F97" s="71">
        <v>4.0095645220814324E-2</v>
      </c>
    </row>
    <row r="98" spans="1:6">
      <c r="A98" s="45" t="s">
        <v>94</v>
      </c>
      <c r="B98" s="46">
        <v>308.13900000000001</v>
      </c>
      <c r="C98" s="47">
        <v>0.41346509942838738</v>
      </c>
      <c r="D98" s="46">
        <v>296.291</v>
      </c>
      <c r="E98" s="47">
        <v>0.41664141383958042</v>
      </c>
      <c r="F98" s="72">
        <v>-3.845017995125577E-2</v>
      </c>
    </row>
    <row r="99" spans="1:6">
      <c r="A99" s="45" t="s">
        <v>95</v>
      </c>
      <c r="B99" s="46">
        <v>239.92500000000001</v>
      </c>
      <c r="C99" s="47">
        <v>0.32193462684163915</v>
      </c>
      <c r="D99" s="46">
        <v>206.21700000000001</v>
      </c>
      <c r="E99" s="47">
        <v>0.28998026412465028</v>
      </c>
      <c r="F99" s="72">
        <v>-0.14049390434510778</v>
      </c>
    </row>
    <row r="100" spans="1:6" ht="17.25" thickBot="1">
      <c r="A100" s="48" t="s">
        <v>96</v>
      </c>
      <c r="B100" s="114">
        <v>2.1</v>
      </c>
      <c r="C100" s="50">
        <v>2.8178085500362286E-3</v>
      </c>
      <c r="D100" s="114">
        <v>5.7149999999999999</v>
      </c>
      <c r="E100" s="50">
        <v>8.0363753205234117E-3</v>
      </c>
      <c r="F100" s="84">
        <v>8.7799999999999994</v>
      </c>
    </row>
    <row r="101" spans="1:6" ht="17.25" thickBot="1">
      <c r="A101" s="74" t="s">
        <v>122</v>
      </c>
      <c r="B101" s="77">
        <v>745.2600000000001</v>
      </c>
      <c r="C101" s="78">
        <v>0.99999999999999989</v>
      </c>
      <c r="D101" s="77">
        <v>711.14150000000006</v>
      </c>
      <c r="E101" s="78">
        <v>0.99999999999999989</v>
      </c>
      <c r="F101" s="76">
        <v>-4.5780667149719623E-2</v>
      </c>
    </row>
    <row r="102" spans="1:6" ht="17.25" thickBot="1">
      <c r="A102" s="161" t="s">
        <v>123</v>
      </c>
      <c r="B102" s="161"/>
      <c r="C102" s="161"/>
      <c r="D102" s="161"/>
      <c r="E102" s="161"/>
      <c r="F102" s="161"/>
    </row>
    <row r="103" spans="1:6">
      <c r="A103" s="42" t="s">
        <v>93</v>
      </c>
      <c r="B103" s="43">
        <v>526.47500000000002</v>
      </c>
      <c r="C103" s="44">
        <v>0.18628091441416753</v>
      </c>
      <c r="D103" s="43">
        <v>496.27199999999999</v>
      </c>
      <c r="E103" s="44">
        <v>0.18958821927154745</v>
      </c>
      <c r="F103" s="71">
        <v>-5.7368346075312271E-2</v>
      </c>
    </row>
    <row r="104" spans="1:6">
      <c r="A104" s="45" t="s">
        <v>94</v>
      </c>
      <c r="B104" s="46">
        <v>1451.8225</v>
      </c>
      <c r="C104" s="47">
        <v>0.51369357114214864</v>
      </c>
      <c r="D104" s="46">
        <v>1208.92</v>
      </c>
      <c r="E104" s="47">
        <v>0.46183744003642996</v>
      </c>
      <c r="F104" s="72">
        <v>-0.16730867581953024</v>
      </c>
    </row>
    <row r="105" spans="1:6">
      <c r="A105" s="45" t="s">
        <v>95</v>
      </c>
      <c r="B105" s="46">
        <v>546.07399999999996</v>
      </c>
      <c r="C105" s="47">
        <v>0.19321556400171347</v>
      </c>
      <c r="D105" s="46">
        <v>577.13400000000001</v>
      </c>
      <c r="E105" s="47">
        <v>0.22047950990800463</v>
      </c>
      <c r="F105" s="72">
        <v>5.6878738046491906E-2</v>
      </c>
    </row>
    <row r="106" spans="1:6" s="36" customFormat="1" ht="17.25" thickBot="1">
      <c r="A106" s="48" t="s">
        <v>96</v>
      </c>
      <c r="B106" s="49">
        <v>301.87079999999997</v>
      </c>
      <c r="C106" s="50">
        <v>0.10680995044197023</v>
      </c>
      <c r="D106" s="49">
        <v>335.30500000000001</v>
      </c>
      <c r="E106" s="50">
        <v>0.12809483078401807</v>
      </c>
      <c r="F106" s="73">
        <v>0.11075665483378994</v>
      </c>
    </row>
    <row r="107" spans="1:6" ht="17.25" thickBot="1">
      <c r="A107" s="74" t="s">
        <v>124</v>
      </c>
      <c r="B107" s="77">
        <v>2826.2423000000003</v>
      </c>
      <c r="C107" s="78">
        <v>0.99999999999999978</v>
      </c>
      <c r="D107" s="77">
        <v>2617.6309999999999</v>
      </c>
      <c r="E107" s="78">
        <v>1</v>
      </c>
      <c r="F107" s="76">
        <v>-7.3812248864862151E-2</v>
      </c>
    </row>
    <row r="108" spans="1:6" ht="17.25" thickBot="1">
      <c r="A108" s="161" t="s">
        <v>125</v>
      </c>
      <c r="B108" s="161"/>
      <c r="C108" s="161"/>
      <c r="D108" s="161"/>
      <c r="E108" s="161"/>
      <c r="F108" s="161"/>
    </row>
    <row r="109" spans="1:6">
      <c r="A109" s="45" t="s">
        <v>93</v>
      </c>
      <c r="B109" s="46">
        <v>20</v>
      </c>
      <c r="C109" s="47">
        <v>7.8390609432114899E-3</v>
      </c>
      <c r="D109" s="46">
        <v>11.74</v>
      </c>
      <c r="E109" s="47">
        <v>5.5298115248054907E-3</v>
      </c>
      <c r="F109" s="111">
        <v>-0.41300000000000003</v>
      </c>
    </row>
    <row r="110" spans="1:6">
      <c r="A110" s="45" t="s">
        <v>94</v>
      </c>
      <c r="B110" s="46">
        <v>1224.54</v>
      </c>
      <c r="C110" s="47">
        <v>0.47996218437000993</v>
      </c>
      <c r="D110" s="46">
        <v>1097.0999999999999</v>
      </c>
      <c r="E110" s="47">
        <v>0.51675947392368859</v>
      </c>
      <c r="F110" s="72">
        <v>-0.10407173305894468</v>
      </c>
    </row>
    <row r="111" spans="1:6" ht="17.25" thickBot="1">
      <c r="A111" s="48" t="s">
        <v>95</v>
      </c>
      <c r="B111" s="110">
        <v>1306.7860000000001</v>
      </c>
      <c r="C111" s="50">
        <v>0.51219875468677856</v>
      </c>
      <c r="D111" s="110">
        <v>1014.198</v>
      </c>
      <c r="E111" s="50">
        <v>0.47771071455150588</v>
      </c>
      <c r="F111" s="73">
        <v>-0.2238989398417186</v>
      </c>
    </row>
    <row r="112" spans="1:6" ht="17.25" thickBot="1">
      <c r="A112" s="79" t="s">
        <v>126</v>
      </c>
      <c r="B112" s="77">
        <v>2551.326</v>
      </c>
      <c r="C112" s="78">
        <v>1</v>
      </c>
      <c r="D112" s="77">
        <v>2123.038</v>
      </c>
      <c r="E112" s="78">
        <v>1</v>
      </c>
      <c r="F112" s="76">
        <v>-0.1678687866623082</v>
      </c>
    </row>
    <row r="113" spans="1:6" ht="17.25" thickBot="1">
      <c r="A113" s="161" t="s">
        <v>127</v>
      </c>
      <c r="B113" s="161"/>
      <c r="C113" s="161"/>
      <c r="D113" s="161"/>
      <c r="E113" s="161"/>
      <c r="F113" s="161"/>
    </row>
    <row r="114" spans="1:6">
      <c r="A114" s="42" t="s">
        <v>93</v>
      </c>
      <c r="B114" s="43">
        <v>1072.08</v>
      </c>
      <c r="C114" s="44">
        <v>0.21720086257965124</v>
      </c>
      <c r="D114" s="43">
        <v>1146.5250000000001</v>
      </c>
      <c r="E114" s="44">
        <v>0.21537849714735383</v>
      </c>
      <c r="F114" s="71">
        <v>6.9439780613387292E-2</v>
      </c>
    </row>
    <row r="115" spans="1:6">
      <c r="A115" s="45" t="s">
        <v>94</v>
      </c>
      <c r="B115" s="46">
        <v>1316.5</v>
      </c>
      <c r="C115" s="47">
        <v>0.26671977425762156</v>
      </c>
      <c r="D115" s="46">
        <v>1453.78</v>
      </c>
      <c r="E115" s="47">
        <v>0.2730973607927259</v>
      </c>
      <c r="F115" s="72">
        <v>0.10427649069502465</v>
      </c>
    </row>
    <row r="116" spans="1:6">
      <c r="A116" s="45" t="s">
        <v>95</v>
      </c>
      <c r="B116" s="46">
        <v>970.19399999999996</v>
      </c>
      <c r="C116" s="47">
        <v>0.19655900088575681</v>
      </c>
      <c r="D116" s="46">
        <v>1071.6959999999999</v>
      </c>
      <c r="E116" s="47">
        <v>0.20132162305996859</v>
      </c>
      <c r="F116" s="72">
        <v>0.10462031305079189</v>
      </c>
    </row>
    <row r="117" spans="1:6" ht="17.25" thickBot="1">
      <c r="A117" s="48" t="s">
        <v>96</v>
      </c>
      <c r="B117" s="49">
        <v>1577.1179999999999</v>
      </c>
      <c r="C117" s="50">
        <v>0.31952036227697039</v>
      </c>
      <c r="D117" s="49">
        <v>1651.3019999999999</v>
      </c>
      <c r="E117" s="50">
        <v>0.31020251899995172</v>
      </c>
      <c r="F117" s="73">
        <v>4.7037697876759932E-2</v>
      </c>
    </row>
    <row r="118" spans="1:6" ht="17.25" thickBot="1">
      <c r="A118" s="79" t="s">
        <v>128</v>
      </c>
      <c r="B118" s="77">
        <v>4935.8919999999998</v>
      </c>
      <c r="C118" s="78">
        <v>1</v>
      </c>
      <c r="D118" s="77">
        <v>5323.3029999999999</v>
      </c>
      <c r="E118" s="78">
        <v>1</v>
      </c>
      <c r="F118" s="76">
        <v>7.848854877699929E-2</v>
      </c>
    </row>
    <row r="119" spans="1:6" ht="17.25" thickBot="1">
      <c r="A119" s="160" t="s">
        <v>129</v>
      </c>
      <c r="B119" s="160"/>
      <c r="C119" s="160"/>
      <c r="D119" s="160"/>
      <c r="E119" s="160"/>
      <c r="F119" s="160"/>
    </row>
    <row r="120" spans="1:6">
      <c r="A120" s="42" t="s">
        <v>93</v>
      </c>
      <c r="B120" s="43">
        <v>10078.933999999999</v>
      </c>
      <c r="C120" s="44">
        <v>0.19993048855996642</v>
      </c>
      <c r="D120" s="43">
        <v>9281.9179999999997</v>
      </c>
      <c r="E120" s="44">
        <v>0.21472515189902938</v>
      </c>
      <c r="F120" s="71">
        <v>-7.9077410368993406E-2</v>
      </c>
    </row>
    <row r="121" spans="1:6">
      <c r="A121" s="45" t="s">
        <v>94</v>
      </c>
      <c r="B121" s="46">
        <v>11358.141</v>
      </c>
      <c r="C121" s="47">
        <v>0.2253054419508041</v>
      </c>
      <c r="D121" s="46">
        <v>10182.927</v>
      </c>
      <c r="E121" s="47">
        <v>0.23556882821543215</v>
      </c>
      <c r="F121" s="72">
        <v>-0.10346886871716066</v>
      </c>
    </row>
    <row r="122" spans="1:6">
      <c r="A122" s="45" t="s">
        <v>95</v>
      </c>
      <c r="B122" s="46">
        <v>9890.9750000000004</v>
      </c>
      <c r="C122" s="47">
        <v>0.1962020451849783</v>
      </c>
      <c r="D122" s="46">
        <v>8507.2900000000009</v>
      </c>
      <c r="E122" s="47">
        <v>0.19680513634133528</v>
      </c>
      <c r="F122" s="72">
        <v>-0.1398936909657541</v>
      </c>
    </row>
    <row r="123" spans="1:6" ht="17.25" thickBot="1">
      <c r="A123" s="48" t="s">
        <v>96</v>
      </c>
      <c r="B123" s="49">
        <v>19084.141119999997</v>
      </c>
      <c r="C123" s="50">
        <v>0.37856202430425129</v>
      </c>
      <c r="D123" s="49">
        <v>15254.8364</v>
      </c>
      <c r="E123" s="50">
        <v>0.35290088354420313</v>
      </c>
      <c r="F123" s="73">
        <v>-0.20065376251000999</v>
      </c>
    </row>
    <row r="124" spans="1:6" ht="17.25" thickBot="1">
      <c r="A124" s="74" t="s">
        <v>130</v>
      </c>
      <c r="B124" s="51">
        <v>50412.191119999989</v>
      </c>
      <c r="C124" s="75">
        <v>1.0000000000000002</v>
      </c>
      <c r="D124" s="51">
        <v>43226.971400000002</v>
      </c>
      <c r="E124" s="75">
        <v>1</v>
      </c>
      <c r="F124" s="76">
        <v>-0.14252940727960939</v>
      </c>
    </row>
    <row r="125" spans="1:6" ht="17.25" thickBot="1">
      <c r="A125" s="160" t="s">
        <v>131</v>
      </c>
      <c r="B125" s="160"/>
      <c r="C125" s="160"/>
      <c r="D125" s="160"/>
      <c r="E125" s="160"/>
      <c r="F125" s="160"/>
    </row>
    <row r="126" spans="1:6">
      <c r="A126" s="42" t="s">
        <v>93</v>
      </c>
      <c r="B126" s="43">
        <v>3256.4209999999998</v>
      </c>
      <c r="C126" s="44">
        <v>0.36063554816737098</v>
      </c>
      <c r="D126" s="43">
        <v>2687.058</v>
      </c>
      <c r="E126" s="44">
        <v>0.35302636651953917</v>
      </c>
      <c r="F126" s="71">
        <v>-0.17484317906069269</v>
      </c>
    </row>
    <row r="127" spans="1:6">
      <c r="A127" s="45" t="s">
        <v>94</v>
      </c>
      <c r="B127" s="46">
        <v>2869.116</v>
      </c>
      <c r="C127" s="47">
        <v>0.31774307480997538</v>
      </c>
      <c r="D127" s="46">
        <v>2546.8310000000001</v>
      </c>
      <c r="E127" s="47">
        <v>0.3346033074348691</v>
      </c>
      <c r="F127" s="72">
        <v>-0.1123290239920588</v>
      </c>
    </row>
    <row r="128" spans="1:6">
      <c r="A128" s="45" t="s">
        <v>95</v>
      </c>
      <c r="B128" s="46">
        <v>2092.5949999999998</v>
      </c>
      <c r="C128" s="47">
        <v>0.23174649251964033</v>
      </c>
      <c r="D128" s="46">
        <v>1662.7170000000001</v>
      </c>
      <c r="E128" s="47">
        <v>0.21844818424472737</v>
      </c>
      <c r="F128" s="72">
        <v>-0.20542818844544675</v>
      </c>
    </row>
    <row r="129" spans="1:6" ht="17.25" thickBot="1">
      <c r="A129" s="48" t="s">
        <v>96</v>
      </c>
      <c r="B129" s="49">
        <v>811.54079999999988</v>
      </c>
      <c r="C129" s="50">
        <v>8.9874884503013203E-2</v>
      </c>
      <c r="D129" s="49">
        <v>714.88780000000008</v>
      </c>
      <c r="E129" s="50">
        <v>9.3922141800864375E-2</v>
      </c>
      <c r="F129" s="73">
        <v>-0.1190981402290554</v>
      </c>
    </row>
    <row r="130" spans="1:6" ht="17.25" thickBot="1">
      <c r="A130" s="74" t="s">
        <v>132</v>
      </c>
      <c r="B130" s="51">
        <v>9029.6728000000003</v>
      </c>
      <c r="C130" s="75">
        <v>0.99999999999999978</v>
      </c>
      <c r="D130" s="51">
        <v>7611.4938000000002</v>
      </c>
      <c r="E130" s="75">
        <v>1</v>
      </c>
      <c r="F130" s="76">
        <v>-0.15705762893202513</v>
      </c>
    </row>
    <row r="131" spans="1:6" ht="17.25" thickBot="1">
      <c r="A131" s="160" t="s">
        <v>133</v>
      </c>
      <c r="B131" s="160"/>
      <c r="C131" s="160"/>
      <c r="D131" s="160"/>
      <c r="E131" s="160"/>
      <c r="F131" s="160"/>
    </row>
    <row r="132" spans="1:6">
      <c r="A132" s="42" t="s">
        <v>93</v>
      </c>
      <c r="B132" s="43">
        <v>431.18200000000002</v>
      </c>
      <c r="C132" s="44">
        <v>0.14371772819849873</v>
      </c>
      <c r="D132" s="43">
        <v>398.46100000000001</v>
      </c>
      <c r="E132" s="44">
        <v>0.16104955577700072</v>
      </c>
      <c r="F132" s="71">
        <v>-7.5886748519186753E-2</v>
      </c>
    </row>
    <row r="133" spans="1:6">
      <c r="A133" s="45" t="s">
        <v>94</v>
      </c>
      <c r="B133" s="46">
        <v>1317.8050000000001</v>
      </c>
      <c r="C133" s="47">
        <v>0.43923897752833524</v>
      </c>
      <c r="D133" s="46">
        <v>1124.22</v>
      </c>
      <c r="E133" s="47">
        <v>0.45438607942965498</v>
      </c>
      <c r="F133" s="72">
        <v>-0.14689957922454389</v>
      </c>
    </row>
    <row r="134" spans="1:6">
      <c r="A134" s="45" t="s">
        <v>95</v>
      </c>
      <c r="B134" s="46">
        <v>1021.105</v>
      </c>
      <c r="C134" s="47">
        <v>0.34034558690327532</v>
      </c>
      <c r="D134" s="46">
        <v>757.19200000000001</v>
      </c>
      <c r="E134" s="47">
        <v>0.30604108115448875</v>
      </c>
      <c r="F134" s="72">
        <v>-0.25845823886867658</v>
      </c>
    </row>
    <row r="135" spans="1:6" ht="17.25" thickBot="1">
      <c r="A135" s="48" t="s">
        <v>96</v>
      </c>
      <c r="B135" s="49">
        <v>230.10849999999999</v>
      </c>
      <c r="C135" s="50">
        <v>7.6697707369890775E-2</v>
      </c>
      <c r="D135" s="49">
        <v>194.27850000000001</v>
      </c>
      <c r="E135" s="50">
        <v>7.8523283638855593E-2</v>
      </c>
      <c r="F135" s="73">
        <v>-0.155709154594463</v>
      </c>
    </row>
    <row r="136" spans="1:6" ht="17.25" thickBot="1">
      <c r="A136" s="74" t="s">
        <v>134</v>
      </c>
      <c r="B136" s="51">
        <v>3000.2004999999999</v>
      </c>
      <c r="C136" s="75">
        <v>1</v>
      </c>
      <c r="D136" s="51">
        <v>2474.1514999999999</v>
      </c>
      <c r="E136" s="75">
        <v>1</v>
      </c>
      <c r="F136" s="76">
        <v>-0.17533794824712545</v>
      </c>
    </row>
    <row r="137" spans="1:6" ht="17.25" thickBot="1">
      <c r="A137" s="160" t="s">
        <v>135</v>
      </c>
      <c r="B137" s="160"/>
      <c r="C137" s="160"/>
      <c r="D137" s="160"/>
      <c r="E137" s="160"/>
      <c r="F137" s="160"/>
    </row>
    <row r="138" spans="1:6">
      <c r="A138" s="42" t="s">
        <v>93</v>
      </c>
      <c r="B138" s="43">
        <v>953.5675</v>
      </c>
      <c r="C138" s="44">
        <v>0.21518046574980176</v>
      </c>
      <c r="D138" s="43">
        <v>935.71699999999998</v>
      </c>
      <c r="E138" s="44">
        <v>0.19399253939436534</v>
      </c>
      <c r="F138" s="71">
        <v>-1.8719702590535015E-2</v>
      </c>
    </row>
    <row r="139" spans="1:6">
      <c r="A139" s="45" t="s">
        <v>94</v>
      </c>
      <c r="B139" s="46">
        <v>1447.4525000000001</v>
      </c>
      <c r="C139" s="47">
        <v>0.32662973843038373</v>
      </c>
      <c r="D139" s="46">
        <v>1614.625</v>
      </c>
      <c r="E139" s="47">
        <v>0.33474352172679039</v>
      </c>
      <c r="F139" s="72">
        <v>0.11549429083165075</v>
      </c>
    </row>
    <row r="140" spans="1:6">
      <c r="A140" s="45" t="s">
        <v>95</v>
      </c>
      <c r="B140" s="46">
        <v>1568.654</v>
      </c>
      <c r="C140" s="47">
        <v>0.35397986856755242</v>
      </c>
      <c r="D140" s="46">
        <v>1635.5155</v>
      </c>
      <c r="E140" s="47">
        <v>0.33907453328714249</v>
      </c>
      <c r="F140" s="72">
        <v>4.2623484847518878E-2</v>
      </c>
    </row>
    <row r="141" spans="1:6" ht="17.25" thickBot="1">
      <c r="A141" s="48" t="s">
        <v>96</v>
      </c>
      <c r="B141" s="49">
        <v>461.80399999999997</v>
      </c>
      <c r="C141" s="50">
        <v>0.10420992725226211</v>
      </c>
      <c r="D141" s="49">
        <v>637.61149999999998</v>
      </c>
      <c r="E141" s="50">
        <v>0.13218940559170173</v>
      </c>
      <c r="F141" s="73">
        <v>0.38069722219816193</v>
      </c>
    </row>
    <row r="142" spans="1:6" ht="17.25" thickBot="1">
      <c r="A142" s="74" t="s">
        <v>136</v>
      </c>
      <c r="B142" s="51">
        <v>4431.4780000000001</v>
      </c>
      <c r="C142" s="75">
        <v>1</v>
      </c>
      <c r="D142" s="51">
        <v>4823.4690000000001</v>
      </c>
      <c r="E142" s="75">
        <v>1</v>
      </c>
      <c r="F142" s="76">
        <v>8.8456041077040304E-2</v>
      </c>
    </row>
    <row r="143" spans="1:6" ht="17.25" thickBot="1">
      <c r="A143" s="160" t="s">
        <v>137</v>
      </c>
      <c r="B143" s="160"/>
      <c r="C143" s="160"/>
      <c r="D143" s="160"/>
      <c r="E143" s="160"/>
      <c r="F143" s="160"/>
    </row>
    <row r="144" spans="1:6">
      <c r="A144" s="42" t="s">
        <v>93</v>
      </c>
      <c r="B144" s="43">
        <v>594.25750000000005</v>
      </c>
      <c r="C144" s="44">
        <v>0.17590427494534605</v>
      </c>
      <c r="D144" s="43">
        <v>465.78250000000003</v>
      </c>
      <c r="E144" s="44">
        <v>0.14984001612851289</v>
      </c>
      <c r="F144" s="71">
        <v>-0.2161941582563115</v>
      </c>
    </row>
    <row r="145" spans="1:6">
      <c r="A145" s="45" t="s">
        <v>94</v>
      </c>
      <c r="B145" s="46">
        <v>1632.567</v>
      </c>
      <c r="C145" s="47">
        <v>0.48325097190140431</v>
      </c>
      <c r="D145" s="46">
        <v>1622.318</v>
      </c>
      <c r="E145" s="47">
        <v>0.52189198882649468</v>
      </c>
      <c r="F145" s="72">
        <v>-6.2778434208213829E-3</v>
      </c>
    </row>
    <row r="146" spans="1:6">
      <c r="A146" s="45" t="s">
        <v>95</v>
      </c>
      <c r="B146" s="46">
        <v>1140.6980000000001</v>
      </c>
      <c r="C146" s="47">
        <v>0.33765439160903543</v>
      </c>
      <c r="D146" s="46">
        <v>1008.629</v>
      </c>
      <c r="E146" s="47">
        <v>0.32447115472926918</v>
      </c>
      <c r="F146" s="72">
        <v>-0.11577911068486146</v>
      </c>
    </row>
    <row r="147" spans="1:6" ht="17.25" thickBot="1">
      <c r="A147" s="48" t="s">
        <v>96</v>
      </c>
      <c r="B147" s="49">
        <v>10.778</v>
      </c>
      <c r="C147" s="50">
        <v>3.1903615442143173E-3</v>
      </c>
      <c r="D147" s="49">
        <v>11.8026</v>
      </c>
      <c r="E147" s="50">
        <v>3.7968403157232961E-3</v>
      </c>
      <c r="F147" s="73">
        <v>9.5064019298571223E-2</v>
      </c>
    </row>
    <row r="148" spans="1:6" ht="17.25" thickBot="1">
      <c r="A148" s="74" t="s">
        <v>172</v>
      </c>
      <c r="B148" s="51">
        <v>3378.3004999999998</v>
      </c>
      <c r="C148" s="75">
        <v>1</v>
      </c>
      <c r="D148" s="51">
        <v>3108.5320999999999</v>
      </c>
      <c r="E148" s="75">
        <v>0.99999999999999989</v>
      </c>
      <c r="F148" s="76">
        <v>-7.9853287177976018E-2</v>
      </c>
    </row>
    <row r="149" spans="1:6" ht="17.25" thickBot="1">
      <c r="A149" s="160" t="s">
        <v>138</v>
      </c>
      <c r="B149" s="160"/>
      <c r="C149" s="160"/>
      <c r="D149" s="160"/>
      <c r="E149" s="160"/>
      <c r="F149" s="160"/>
    </row>
    <row r="150" spans="1:6">
      <c r="A150" s="42" t="s">
        <v>93</v>
      </c>
      <c r="B150" s="43">
        <v>210.4</v>
      </c>
      <c r="C150" s="44">
        <v>0.21971825102601322</v>
      </c>
      <c r="D150" s="43">
        <v>210.76499999999999</v>
      </c>
      <c r="E150" s="44">
        <v>0.21181347670971307</v>
      </c>
      <c r="F150" s="71">
        <v>1.734790874524661E-3</v>
      </c>
    </row>
    <row r="151" spans="1:6">
      <c r="A151" s="45" t="s">
        <v>94</v>
      </c>
      <c r="B151" s="46">
        <v>297.41000000000003</v>
      </c>
      <c r="C151" s="47">
        <v>0.31058177299261691</v>
      </c>
      <c r="D151" s="46">
        <v>378.19</v>
      </c>
      <c r="E151" s="47">
        <v>0.38007135319833174</v>
      </c>
      <c r="F151" s="72">
        <v>0.2716115799737735</v>
      </c>
    </row>
    <row r="152" spans="1:6">
      <c r="A152" s="45" t="s">
        <v>95</v>
      </c>
      <c r="B152" s="46">
        <v>393.62</v>
      </c>
      <c r="C152" s="47">
        <v>0.41105274700028194</v>
      </c>
      <c r="D152" s="46">
        <v>347.72500000000002</v>
      </c>
      <c r="E152" s="47">
        <v>0.34945480126626804</v>
      </c>
      <c r="F152" s="72">
        <v>-0.11659722575072395</v>
      </c>
    </row>
    <row r="153" spans="1:6" ht="17.25" thickBot="1">
      <c r="A153" s="48" t="s">
        <v>96</v>
      </c>
      <c r="B153" s="49">
        <v>56.16</v>
      </c>
      <c r="C153" s="50">
        <v>5.8647228981087936E-2</v>
      </c>
      <c r="D153" s="49">
        <v>58.37</v>
      </c>
      <c r="E153" s="50">
        <v>5.8660368825687148E-2</v>
      </c>
      <c r="F153" s="73">
        <v>3.935185185185186E-2</v>
      </c>
    </row>
    <row r="154" spans="1:6" ht="17.25" thickBot="1">
      <c r="A154" s="74" t="s">
        <v>139</v>
      </c>
      <c r="B154" s="51">
        <v>957.59</v>
      </c>
      <c r="C154" s="75">
        <v>1</v>
      </c>
      <c r="D154" s="51">
        <v>995.05</v>
      </c>
      <c r="E154" s="75">
        <v>1</v>
      </c>
      <c r="F154" s="76">
        <v>3.9119038419365149E-2</v>
      </c>
    </row>
    <row r="155" spans="1:6" ht="17.25" thickBot="1">
      <c r="A155" s="160" t="s">
        <v>140</v>
      </c>
      <c r="B155" s="160"/>
      <c r="C155" s="160"/>
      <c r="D155" s="160"/>
      <c r="E155" s="160"/>
      <c r="F155" s="160"/>
    </row>
    <row r="156" spans="1:6">
      <c r="A156" s="42" t="s">
        <v>93</v>
      </c>
      <c r="B156" s="43">
        <v>1665.12</v>
      </c>
      <c r="C156" s="44">
        <v>0.28732575768295116</v>
      </c>
      <c r="D156" s="43">
        <v>1213.95</v>
      </c>
      <c r="E156" s="44">
        <v>0.19579456594476141</v>
      </c>
      <c r="F156" s="71">
        <v>-0.2709534447967713</v>
      </c>
    </row>
    <row r="157" spans="1:6">
      <c r="A157" s="45" t="s">
        <v>94</v>
      </c>
      <c r="B157" s="46">
        <v>1290.6199999999999</v>
      </c>
      <c r="C157" s="47">
        <v>0.2227036906533886</v>
      </c>
      <c r="D157" s="46">
        <v>1176.8</v>
      </c>
      <c r="E157" s="47">
        <v>0.18980274739799433</v>
      </c>
      <c r="F157" s="72">
        <v>-8.8190172165315883E-2</v>
      </c>
    </row>
    <row r="158" spans="1:6">
      <c r="A158" s="45" t="s">
        <v>95</v>
      </c>
      <c r="B158" s="46">
        <v>1119.94</v>
      </c>
      <c r="C158" s="47">
        <v>0.19325190320183791</v>
      </c>
      <c r="D158" s="46">
        <v>904.95500000000004</v>
      </c>
      <c r="E158" s="47">
        <v>0.14595763534292316</v>
      </c>
      <c r="F158" s="72">
        <v>-0.19196117649159772</v>
      </c>
    </row>
    <row r="159" spans="1:6" ht="17.25" thickBot="1">
      <c r="A159" s="48" t="s">
        <v>96</v>
      </c>
      <c r="B159" s="49">
        <v>1719.5540000000001</v>
      </c>
      <c r="C159" s="50">
        <v>0.29671864846182222</v>
      </c>
      <c r="D159" s="49">
        <v>2904.4160000000002</v>
      </c>
      <c r="E159" s="50">
        <v>0.46844505131432113</v>
      </c>
      <c r="F159" s="73">
        <v>0.68905192858148112</v>
      </c>
    </row>
    <row r="160" spans="1:6" ht="17.25" thickBot="1">
      <c r="A160" s="74" t="s">
        <v>141</v>
      </c>
      <c r="B160" s="51">
        <v>5795.2340000000004</v>
      </c>
      <c r="C160" s="75">
        <v>1</v>
      </c>
      <c r="D160" s="51">
        <v>6200.1210000000001</v>
      </c>
      <c r="E160" s="75">
        <v>1</v>
      </c>
      <c r="F160" s="76">
        <v>6.9865513627232145E-2</v>
      </c>
    </row>
    <row r="161" spans="1:6" ht="17.25" thickBot="1">
      <c r="A161" s="160" t="s">
        <v>142</v>
      </c>
      <c r="B161" s="160"/>
      <c r="C161" s="160"/>
      <c r="D161" s="160"/>
      <c r="E161" s="160"/>
      <c r="F161" s="160"/>
    </row>
    <row r="162" spans="1:6">
      <c r="A162" s="42" t="s">
        <v>93</v>
      </c>
      <c r="B162" s="43">
        <v>251.685</v>
      </c>
      <c r="C162" s="44">
        <v>7.6225841827857438E-2</v>
      </c>
      <c r="D162" s="43">
        <v>252.6</v>
      </c>
      <c r="E162" s="44">
        <v>8.4380715365407588E-2</v>
      </c>
      <c r="F162" s="71">
        <v>3.63549675189212E-3</v>
      </c>
    </row>
    <row r="163" spans="1:6">
      <c r="A163" s="45" t="s">
        <v>94</v>
      </c>
      <c r="B163" s="46">
        <v>2531.65</v>
      </c>
      <c r="C163" s="47">
        <v>0.76674077701688725</v>
      </c>
      <c r="D163" s="46">
        <v>2246.84</v>
      </c>
      <c r="E163" s="47">
        <v>0.75055410337138717</v>
      </c>
      <c r="F163" s="72">
        <v>-0.11249975312543203</v>
      </c>
    </row>
    <row r="164" spans="1:6">
      <c r="A164" s="45" t="s">
        <v>95</v>
      </c>
      <c r="B164" s="46">
        <v>273.89999999999998</v>
      </c>
      <c r="C164" s="47">
        <v>8.2953922866480512E-2</v>
      </c>
      <c r="D164" s="46">
        <v>162.63499999999999</v>
      </c>
      <c r="E164" s="47">
        <v>5.4328019174398501E-2</v>
      </c>
      <c r="F164" s="72">
        <v>-0.40622489959839359</v>
      </c>
    </row>
    <row r="165" spans="1:6" ht="17.25" thickBot="1">
      <c r="A165" s="48" t="s">
        <v>96</v>
      </c>
      <c r="B165" s="49">
        <v>244.59800000000001</v>
      </c>
      <c r="C165" s="50">
        <v>7.4079458288774755E-2</v>
      </c>
      <c r="D165" s="49">
        <v>331.5</v>
      </c>
      <c r="E165" s="50">
        <v>0.11073716208880686</v>
      </c>
      <c r="F165" s="73">
        <v>0.35528499824201343</v>
      </c>
    </row>
    <row r="166" spans="1:6" ht="17.25" thickBot="1">
      <c r="A166" s="74" t="s">
        <v>143</v>
      </c>
      <c r="B166" s="51">
        <v>3301.8330000000001</v>
      </c>
      <c r="C166" s="75">
        <v>0.99999999999999989</v>
      </c>
      <c r="D166" s="51">
        <v>2993.5749999999998</v>
      </c>
      <c r="E166" s="75">
        <v>1.0000000000000002</v>
      </c>
      <c r="F166" s="76">
        <v>-9.335965810505864E-2</v>
      </c>
    </row>
    <row r="167" spans="1:6" ht="17.25" thickBot="1">
      <c r="A167" s="160" t="s">
        <v>74</v>
      </c>
      <c r="B167" s="160"/>
      <c r="C167" s="160"/>
      <c r="D167" s="160"/>
      <c r="E167" s="160"/>
      <c r="F167" s="160"/>
    </row>
    <row r="168" spans="1:6">
      <c r="A168" s="42" t="s">
        <v>93</v>
      </c>
      <c r="B168" s="43">
        <v>403.80250000000001</v>
      </c>
      <c r="C168" s="44">
        <v>0.19060031884526565</v>
      </c>
      <c r="D168" s="43">
        <v>142.5675</v>
      </c>
      <c r="E168" s="44">
        <v>0.10138198217801928</v>
      </c>
      <c r="F168" s="71">
        <v>-0.64693754991611008</v>
      </c>
    </row>
    <row r="169" spans="1:6">
      <c r="A169" s="45" t="s">
        <v>94</v>
      </c>
      <c r="B169" s="46">
        <v>767.05600000000004</v>
      </c>
      <c r="C169" s="47">
        <v>0.36206095349130846</v>
      </c>
      <c r="D169" s="46">
        <v>568.04999999999995</v>
      </c>
      <c r="E169" s="47">
        <v>0.40394925194187908</v>
      </c>
      <c r="F169" s="72">
        <v>-0.25944129242193537</v>
      </c>
    </row>
    <row r="170" spans="1:6">
      <c r="A170" s="45" t="s">
        <v>95</v>
      </c>
      <c r="B170" s="46">
        <v>501.47399999999999</v>
      </c>
      <c r="C170" s="47">
        <v>0.23670260657774714</v>
      </c>
      <c r="D170" s="46">
        <v>486.31099999999998</v>
      </c>
      <c r="E170" s="47">
        <v>0.34582336882511605</v>
      </c>
      <c r="F170" s="72">
        <v>-3.0236861731615217E-2</v>
      </c>
    </row>
    <row r="171" spans="1:6" ht="17.25" thickBot="1">
      <c r="A171" s="48" t="s">
        <v>96</v>
      </c>
      <c r="B171" s="49">
        <v>446.25</v>
      </c>
      <c r="C171" s="50">
        <v>0.21063612108567875</v>
      </c>
      <c r="D171" s="49">
        <v>209.3125</v>
      </c>
      <c r="E171" s="50">
        <v>0.14884539705498559</v>
      </c>
      <c r="F171" s="73">
        <v>-0.53095238095238095</v>
      </c>
    </row>
    <row r="172" spans="1:6" ht="17.25" thickBot="1">
      <c r="A172" s="74" t="s">
        <v>144</v>
      </c>
      <c r="B172" s="51">
        <v>2118.5825</v>
      </c>
      <c r="C172" s="75">
        <v>1</v>
      </c>
      <c r="D172" s="51">
        <v>1406.241</v>
      </c>
      <c r="E172" s="75">
        <v>0.99999999999999989</v>
      </c>
      <c r="F172" s="76">
        <v>-0.33623495898790823</v>
      </c>
    </row>
    <row r="173" spans="1:6" ht="17.25" thickBot="1">
      <c r="A173" s="160" t="s">
        <v>145</v>
      </c>
      <c r="B173" s="160"/>
      <c r="C173" s="160"/>
      <c r="D173" s="160"/>
      <c r="E173" s="160"/>
      <c r="F173" s="160"/>
    </row>
    <row r="174" spans="1:6">
      <c r="A174" s="42" t="s">
        <v>93</v>
      </c>
      <c r="B174" s="43">
        <v>998.54250000000002</v>
      </c>
      <c r="C174" s="44">
        <v>0.1402180582359718</v>
      </c>
      <c r="D174" s="43">
        <v>826.88549999999998</v>
      </c>
      <c r="E174" s="44">
        <v>0.14855683282417276</v>
      </c>
      <c r="F174" s="71">
        <v>-0.17190755526179413</v>
      </c>
    </row>
    <row r="175" spans="1:6">
      <c r="A175" s="45" t="s">
        <v>94</v>
      </c>
      <c r="B175" s="46">
        <v>2404.84</v>
      </c>
      <c r="C175" s="47">
        <v>0.33769418444201871</v>
      </c>
      <c r="D175" s="46">
        <v>2122.2800000000002</v>
      </c>
      <c r="E175" s="47">
        <v>0.38128519023018953</v>
      </c>
      <c r="F175" s="72">
        <v>-0.11749638229570358</v>
      </c>
    </row>
    <row r="176" spans="1:6">
      <c r="A176" s="45" t="s">
        <v>95</v>
      </c>
      <c r="B176" s="46">
        <v>1416.681</v>
      </c>
      <c r="C176" s="47">
        <v>0.19893420556440491</v>
      </c>
      <c r="D176" s="46">
        <v>1164.0809999999999</v>
      </c>
      <c r="E176" s="47">
        <v>0.20913679888061387</v>
      </c>
      <c r="F176" s="72">
        <v>-0.17830407833520756</v>
      </c>
    </row>
    <row r="177" spans="1:6" ht="17.25" thickBot="1">
      <c r="A177" s="48" t="s">
        <v>96</v>
      </c>
      <c r="B177" s="49">
        <v>2301.2910000000002</v>
      </c>
      <c r="C177" s="50">
        <v>0.32315355175760457</v>
      </c>
      <c r="D177" s="49">
        <v>1452.8758</v>
      </c>
      <c r="E177" s="50">
        <v>0.26102117806502384</v>
      </c>
      <c r="F177" s="73">
        <v>-0.36866923826669473</v>
      </c>
    </row>
    <row r="178" spans="1:6" ht="17.25" thickBot="1">
      <c r="A178" s="74" t="s">
        <v>146</v>
      </c>
      <c r="B178" s="51">
        <v>7121.3545000000004</v>
      </c>
      <c r="C178" s="75">
        <v>1</v>
      </c>
      <c r="D178" s="51">
        <v>5566.1223</v>
      </c>
      <c r="E178" s="75">
        <v>1</v>
      </c>
      <c r="F178" s="76">
        <v>-0.21838994253129795</v>
      </c>
    </row>
    <row r="179" spans="1:6" ht="17.25" thickBot="1">
      <c r="A179" s="160" t="s">
        <v>147</v>
      </c>
      <c r="B179" s="160"/>
      <c r="C179" s="160"/>
      <c r="D179" s="160"/>
      <c r="E179" s="160"/>
      <c r="F179" s="160"/>
    </row>
    <row r="180" spans="1:6">
      <c r="A180" s="42" t="s">
        <v>93</v>
      </c>
      <c r="B180" s="43">
        <v>1563.0840000000001</v>
      </c>
      <c r="C180" s="44">
        <v>0.31897544796500316</v>
      </c>
      <c r="D180" s="43">
        <v>1484.335</v>
      </c>
      <c r="E180" s="44">
        <v>0.29854001826234217</v>
      </c>
      <c r="F180" s="71">
        <v>-5.0380529773191962E-2</v>
      </c>
    </row>
    <row r="181" spans="1:6">
      <c r="A181" s="45" t="s">
        <v>94</v>
      </c>
      <c r="B181" s="46">
        <v>1098.68</v>
      </c>
      <c r="C181" s="47">
        <v>0.22420544588146873</v>
      </c>
      <c r="D181" s="46">
        <v>1003.3</v>
      </c>
      <c r="E181" s="47">
        <v>0.20179083584407015</v>
      </c>
      <c r="F181" s="72">
        <v>-8.681326682928614E-2</v>
      </c>
    </row>
    <row r="182" spans="1:6">
      <c r="A182" s="45" t="s">
        <v>95</v>
      </c>
      <c r="B182" s="46">
        <v>2152.9830000000002</v>
      </c>
      <c r="C182" s="47">
        <v>0.43935496549515984</v>
      </c>
      <c r="D182" s="46">
        <v>2418.3850000000002</v>
      </c>
      <c r="E182" s="47">
        <v>0.48640280129847668</v>
      </c>
      <c r="F182" s="72">
        <v>0.12327175829999582</v>
      </c>
    </row>
    <row r="183" spans="1:6" ht="17.25" thickBot="1">
      <c r="A183" s="48" t="s">
        <v>96</v>
      </c>
      <c r="B183" s="49">
        <v>85.58</v>
      </c>
      <c r="C183" s="50">
        <v>1.7464140658368307E-2</v>
      </c>
      <c r="D183" s="49">
        <v>65.959999999999994</v>
      </c>
      <c r="E183" s="50">
        <v>1.3266344595111E-2</v>
      </c>
      <c r="F183" s="73">
        <v>-0.22925917270390284</v>
      </c>
    </row>
    <row r="184" spans="1:6" ht="17.25" thickBot="1">
      <c r="A184" s="74" t="s">
        <v>148</v>
      </c>
      <c r="B184" s="51">
        <v>4900.3270000000002</v>
      </c>
      <c r="C184" s="75">
        <v>1</v>
      </c>
      <c r="D184" s="51">
        <v>4971.9800000000005</v>
      </c>
      <c r="E184" s="75">
        <v>1</v>
      </c>
      <c r="F184" s="76">
        <v>1.4622085424095266E-2</v>
      </c>
    </row>
    <row r="185" spans="1:6" ht="17.25" customHeight="1" thickBot="1">
      <c r="A185" s="158" t="s">
        <v>149</v>
      </c>
      <c r="B185" s="158"/>
      <c r="C185" s="158"/>
      <c r="D185" s="158"/>
      <c r="E185" s="158"/>
      <c r="F185" s="158"/>
    </row>
    <row r="186" spans="1:6">
      <c r="A186" s="42" t="s">
        <v>93</v>
      </c>
      <c r="B186" s="43">
        <v>1970.67</v>
      </c>
      <c r="C186" s="44">
        <v>0.2209845315201269</v>
      </c>
      <c r="D186" s="43">
        <v>1991.94</v>
      </c>
      <c r="E186" s="44">
        <v>0.23664782535244602</v>
      </c>
      <c r="F186" s="71">
        <v>1.0793283502565032E-2</v>
      </c>
    </row>
    <row r="187" spans="1:6">
      <c r="A187" s="45" t="s">
        <v>94</v>
      </c>
      <c r="B187" s="46">
        <v>3635.75</v>
      </c>
      <c r="C187" s="47">
        <v>0.40770119323595599</v>
      </c>
      <c r="D187" s="46">
        <v>3384.35</v>
      </c>
      <c r="E187" s="47">
        <v>0.40206987546389483</v>
      </c>
      <c r="F187" s="72">
        <v>-6.9146668500309483E-2</v>
      </c>
    </row>
    <row r="188" spans="1:6">
      <c r="A188" s="45" t="s">
        <v>95</v>
      </c>
      <c r="B188" s="46">
        <v>2812.9250000000002</v>
      </c>
      <c r="C188" s="47">
        <v>0.31543227091611126</v>
      </c>
      <c r="D188" s="46">
        <v>2820.422</v>
      </c>
      <c r="E188" s="47">
        <v>0.33507371350351745</v>
      </c>
      <c r="F188" s="72">
        <v>2.6651972590807649E-3</v>
      </c>
    </row>
    <row r="189" spans="1:6" ht="17.25" thickBot="1">
      <c r="A189" s="48" t="s">
        <v>96</v>
      </c>
      <c r="B189" s="49">
        <v>498.33800000000002</v>
      </c>
      <c r="C189" s="50">
        <v>5.5882004327805775E-2</v>
      </c>
      <c r="D189" s="49">
        <v>220.60599999999999</v>
      </c>
      <c r="E189" s="50">
        <v>2.6208585680141824E-2</v>
      </c>
      <c r="F189" s="73">
        <v>-0.55731652011285515</v>
      </c>
    </row>
    <row r="190" spans="1:6" ht="17.25" thickBot="1">
      <c r="A190" s="74" t="s">
        <v>150</v>
      </c>
      <c r="B190" s="51">
        <v>8917.6830000000009</v>
      </c>
      <c r="C190" s="75">
        <v>0.99999999999999989</v>
      </c>
      <c r="D190" s="51">
        <v>8417.3179999999993</v>
      </c>
      <c r="E190" s="75">
        <v>1</v>
      </c>
      <c r="F190" s="76">
        <v>-5.6109305522522135E-2</v>
      </c>
    </row>
    <row r="191" spans="1:6" ht="17.25" thickBot="1">
      <c r="A191" s="158" t="s">
        <v>151</v>
      </c>
      <c r="B191" s="158"/>
      <c r="C191" s="158"/>
      <c r="D191" s="158"/>
      <c r="E191" s="158"/>
      <c r="F191" s="158"/>
    </row>
    <row r="192" spans="1:6">
      <c r="A192" s="42" t="s">
        <v>93</v>
      </c>
      <c r="B192" s="43">
        <v>726.47</v>
      </c>
      <c r="C192" s="44">
        <v>0.33420772247238367</v>
      </c>
      <c r="D192" s="43">
        <v>653.28</v>
      </c>
      <c r="E192" s="44">
        <v>0.32573072268761755</v>
      </c>
      <c r="F192" s="71">
        <v>-0.10074744999793528</v>
      </c>
    </row>
    <row r="193" spans="1:6">
      <c r="A193" s="45" t="s">
        <v>94</v>
      </c>
      <c r="B193" s="46">
        <v>975.5</v>
      </c>
      <c r="C193" s="47">
        <v>0.44877232820599644</v>
      </c>
      <c r="D193" s="46">
        <v>937.9</v>
      </c>
      <c r="E193" s="47">
        <v>0.46764457018233602</v>
      </c>
      <c r="F193" s="72">
        <v>-3.8544336237826826E-2</v>
      </c>
    </row>
    <row r="194" spans="1:6" ht="16.5" customHeight="1">
      <c r="A194" s="45" t="s">
        <v>95</v>
      </c>
      <c r="B194" s="46">
        <v>468.03800000000001</v>
      </c>
      <c r="C194" s="47">
        <v>0.2153177887738372</v>
      </c>
      <c r="D194" s="46">
        <v>410.40300000000002</v>
      </c>
      <c r="E194" s="47">
        <v>0.20463027458848626</v>
      </c>
      <c r="F194" s="72">
        <v>-0.1231417107157966</v>
      </c>
    </row>
    <row r="195" spans="1:6" s="30" customFormat="1" ht="17.25" thickBot="1">
      <c r="A195" s="48" t="s">
        <v>96</v>
      </c>
      <c r="B195" s="110">
        <v>3.7</v>
      </c>
      <c r="C195" s="50">
        <v>1.7021605477828673E-3</v>
      </c>
      <c r="D195" s="110">
        <v>4</v>
      </c>
      <c r="E195" s="50">
        <v>1.9944325415602346E-3</v>
      </c>
      <c r="F195" s="84">
        <v>8.1081081081080919E-2</v>
      </c>
    </row>
    <row r="196" spans="1:6" ht="17.25" thickBot="1">
      <c r="A196" s="74" t="s">
        <v>152</v>
      </c>
      <c r="B196" s="51">
        <v>2173.7079999999996</v>
      </c>
      <c r="C196" s="75">
        <v>1.0000000000000002</v>
      </c>
      <c r="D196" s="51">
        <v>2005.5829999999999</v>
      </c>
      <c r="E196" s="75">
        <v>1</v>
      </c>
      <c r="F196" s="76">
        <v>-7.7344795161079505E-2</v>
      </c>
    </row>
    <row r="197" spans="1:6" ht="17.25" thickBot="1">
      <c r="A197" s="158" t="s">
        <v>153</v>
      </c>
      <c r="B197" s="158"/>
      <c r="C197" s="158"/>
      <c r="D197" s="158"/>
      <c r="E197" s="158"/>
      <c r="F197" s="158"/>
    </row>
    <row r="198" spans="1:6">
      <c r="A198" s="42" t="s">
        <v>93</v>
      </c>
      <c r="B198" s="43">
        <v>265.25200000000001</v>
      </c>
      <c r="C198" s="44">
        <v>0.18176884248555111</v>
      </c>
      <c r="D198" s="43">
        <v>265.07749999999999</v>
      </c>
      <c r="E198" s="44">
        <v>0.24978221118895022</v>
      </c>
      <c r="F198" s="71">
        <v>-6.5786497368547359E-4</v>
      </c>
    </row>
    <row r="199" spans="1:6">
      <c r="A199" s="45" t="s">
        <v>94</v>
      </c>
      <c r="B199" s="46">
        <v>14.75</v>
      </c>
      <c r="C199" s="47">
        <v>1.0107710504206863E-2</v>
      </c>
      <c r="D199" s="46">
        <v>11.1</v>
      </c>
      <c r="E199" s="47">
        <v>1.0459516723212447E-2</v>
      </c>
      <c r="F199" s="72">
        <v>-0.24745762711864405</v>
      </c>
    </row>
    <row r="200" spans="1:6">
      <c r="A200" s="45" t="s">
        <v>95</v>
      </c>
      <c r="B200" s="46">
        <v>165.28</v>
      </c>
      <c r="C200" s="47">
        <v>0.11326117912781763</v>
      </c>
      <c r="D200" s="46">
        <v>136.5</v>
      </c>
      <c r="E200" s="47">
        <v>0.12862378673139632</v>
      </c>
      <c r="F200" s="72">
        <v>-0.17412875121006777</v>
      </c>
    </row>
    <row r="201" spans="1:6" ht="17.25" thickBot="1">
      <c r="A201" s="48" t="s">
        <v>96</v>
      </c>
      <c r="B201" s="49">
        <v>1014</v>
      </c>
      <c r="C201" s="50">
        <v>0.69486226788242433</v>
      </c>
      <c r="D201" s="49">
        <v>648.55700000000002</v>
      </c>
      <c r="E201" s="50">
        <v>0.61113448535644099</v>
      </c>
      <c r="F201" s="73">
        <v>-0.36039743589743589</v>
      </c>
    </row>
    <row r="202" spans="1:6" ht="17.25" customHeight="1" thickBot="1">
      <c r="A202" s="74" t="s">
        <v>154</v>
      </c>
      <c r="B202" s="51">
        <v>1459.2820000000002</v>
      </c>
      <c r="C202" s="75">
        <v>1</v>
      </c>
      <c r="D202" s="51">
        <v>1061.2345</v>
      </c>
      <c r="E202" s="75">
        <v>1</v>
      </c>
      <c r="F202" s="76">
        <v>-0.27276941674056154</v>
      </c>
    </row>
    <row r="203" spans="1:6" ht="17.25" customHeight="1" thickBot="1">
      <c r="A203" s="158" t="s">
        <v>155</v>
      </c>
      <c r="B203" s="158"/>
      <c r="C203" s="158"/>
      <c r="D203" s="158"/>
      <c r="E203" s="158"/>
      <c r="F203" s="158"/>
    </row>
    <row r="204" spans="1:6">
      <c r="A204" s="42" t="s">
        <v>93</v>
      </c>
      <c r="B204" s="43">
        <v>961.82799999999997</v>
      </c>
      <c r="C204" s="44">
        <v>0.2173213985528597</v>
      </c>
      <c r="D204" s="43">
        <v>1028.7170000000001</v>
      </c>
      <c r="E204" s="44">
        <v>0.22891347227093015</v>
      </c>
      <c r="F204" s="71">
        <v>6.9543619025439263E-2</v>
      </c>
    </row>
    <row r="205" spans="1:6">
      <c r="A205" s="45" t="s">
        <v>94</v>
      </c>
      <c r="B205" s="46">
        <v>1811.55</v>
      </c>
      <c r="C205" s="47">
        <v>0.40931287043882375</v>
      </c>
      <c r="D205" s="46">
        <v>1816.3</v>
      </c>
      <c r="E205" s="47">
        <v>0.40416901799590205</v>
      </c>
      <c r="F205" s="72">
        <v>2.6220639783611777E-3</v>
      </c>
    </row>
    <row r="206" spans="1:6">
      <c r="A206" s="45" t="s">
        <v>95</v>
      </c>
      <c r="B206" s="46">
        <v>1209.674</v>
      </c>
      <c r="C206" s="47">
        <v>0.27332126479269891</v>
      </c>
      <c r="D206" s="46">
        <v>1247.6099999999999</v>
      </c>
      <c r="E206" s="47">
        <v>0.27762225873581858</v>
      </c>
      <c r="F206" s="72">
        <v>3.1360515312389925E-2</v>
      </c>
    </row>
    <row r="207" spans="1:6" ht="17.25" thickBot="1">
      <c r="A207" s="48" t="s">
        <v>96</v>
      </c>
      <c r="B207" s="49">
        <v>442.78</v>
      </c>
      <c r="C207" s="50">
        <v>0.10004446621561777</v>
      </c>
      <c r="D207" s="49">
        <v>401.28500000000003</v>
      </c>
      <c r="E207" s="50">
        <v>8.9295250997349321E-2</v>
      </c>
      <c r="F207" s="73">
        <v>-9.3714711594922839E-2</v>
      </c>
    </row>
    <row r="208" spans="1:6" ht="17.25" thickBot="1">
      <c r="A208" s="74" t="s">
        <v>156</v>
      </c>
      <c r="B208" s="51">
        <v>4425.8319999999994</v>
      </c>
      <c r="C208" s="75">
        <v>1.0000000000000002</v>
      </c>
      <c r="D208" s="51">
        <v>4493.9119999999994</v>
      </c>
      <c r="E208" s="75">
        <v>1</v>
      </c>
      <c r="F208" s="76">
        <v>1.5382418492161376E-2</v>
      </c>
    </row>
    <row r="210" spans="1:6">
      <c r="A210" s="16" t="s">
        <v>27</v>
      </c>
      <c r="B210" s="4"/>
      <c r="C210" s="5"/>
      <c r="D210" s="4"/>
      <c r="E210" s="5"/>
      <c r="F210" s="5"/>
    </row>
    <row r="211" spans="1:6">
      <c r="A211" s="87" t="s">
        <v>86</v>
      </c>
      <c r="B211" s="21"/>
      <c r="C211" s="21"/>
      <c r="D211" s="21"/>
      <c r="E211" s="21"/>
      <c r="F211" s="21"/>
    </row>
    <row r="212" spans="1:6">
      <c r="A212" s="5" t="s">
        <v>87</v>
      </c>
      <c r="B212" s="21"/>
      <c r="C212" s="21"/>
      <c r="D212" s="21"/>
      <c r="E212" s="21"/>
      <c r="F212" s="21"/>
    </row>
    <row r="213" spans="1:6">
      <c r="A213" s="159" t="s">
        <v>157</v>
      </c>
      <c r="B213" s="159"/>
      <c r="C213" s="159"/>
      <c r="D213" s="159"/>
      <c r="E213" s="159"/>
      <c r="F213" s="159"/>
    </row>
    <row r="214" spans="1:6">
      <c r="A214" s="159" t="s">
        <v>158</v>
      </c>
      <c r="B214" s="159"/>
      <c r="C214" s="159"/>
      <c r="D214" s="159"/>
      <c r="E214" s="159"/>
      <c r="F214" s="159"/>
    </row>
    <row r="215" spans="1:6" ht="28.5" customHeight="1">
      <c r="A215" s="109" t="str">
        <f>'1'!A48</f>
        <v>Actualizado el 5 de junio de 2025</v>
      </c>
      <c r="B215" s="88"/>
      <c r="C215" s="88"/>
      <c r="D215" s="88"/>
      <c r="E215" s="88"/>
      <c r="F215" s="88"/>
    </row>
  </sheetData>
  <mergeCells count="41">
    <mergeCell ref="A72:F72"/>
    <mergeCell ref="A78:F78"/>
    <mergeCell ref="A84:F84"/>
    <mergeCell ref="A90:F90"/>
    <mergeCell ref="A96:F96"/>
    <mergeCell ref="A12:F12"/>
    <mergeCell ref="A48:F48"/>
    <mergeCell ref="A54:F54"/>
    <mergeCell ref="A60:F60"/>
    <mergeCell ref="A66:F66"/>
    <mergeCell ref="A18:F18"/>
    <mergeCell ref="A24:F24"/>
    <mergeCell ref="A30:F30"/>
    <mergeCell ref="A36:F36"/>
    <mergeCell ref="A42:F42"/>
    <mergeCell ref="A4:F5"/>
    <mergeCell ref="A6:F8"/>
    <mergeCell ref="A10:A11"/>
    <mergeCell ref="F10:F11"/>
    <mergeCell ref="B10:C10"/>
    <mergeCell ref="D10:E10"/>
    <mergeCell ref="A102:F102"/>
    <mergeCell ref="A113:F113"/>
    <mergeCell ref="A119:F119"/>
    <mergeCell ref="A125:F125"/>
    <mergeCell ref="A108:F108"/>
    <mergeCell ref="A131:F131"/>
    <mergeCell ref="A137:F137"/>
    <mergeCell ref="A143:F143"/>
    <mergeCell ref="A149:F149"/>
    <mergeCell ref="A155:F155"/>
    <mergeCell ref="A197:F197"/>
    <mergeCell ref="A203:F203"/>
    <mergeCell ref="A214:F214"/>
    <mergeCell ref="A161:F161"/>
    <mergeCell ref="A167:F167"/>
    <mergeCell ref="A173:F173"/>
    <mergeCell ref="A179:F179"/>
    <mergeCell ref="A185:F185"/>
    <mergeCell ref="A213:F213"/>
    <mergeCell ref="A191:F191"/>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E10" sqref="E10"/>
    </sheetView>
  </sheetViews>
  <sheetFormatPr baseColWidth="10" defaultColWidth="11.42578125" defaultRowHeight="16.5"/>
  <cols>
    <col min="1" max="1" width="37.42578125" style="2" customWidth="1"/>
    <col min="2" max="2" width="25.85546875" style="2" customWidth="1"/>
    <col min="3" max="3" width="23.71093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52" t="str">
        <f>+Índice!A5</f>
        <v>Componente Abastecimiento de Alimentos - Primera quincena de mayo 2025</v>
      </c>
      <c r="B4" s="152"/>
      <c r="C4" s="152"/>
      <c r="D4" s="25"/>
      <c r="E4" s="25"/>
      <c r="F4" s="25"/>
      <c r="G4" s="25"/>
      <c r="H4" s="25"/>
    </row>
    <row r="5" spans="1:8" s="1" customFormat="1" ht="17.100000000000001" customHeight="1">
      <c r="A5" s="152"/>
      <c r="B5" s="152"/>
      <c r="C5" s="152"/>
      <c r="D5" s="25"/>
      <c r="E5" s="25"/>
      <c r="F5" s="25"/>
      <c r="G5" s="25"/>
      <c r="H5" s="25"/>
    </row>
    <row r="6" spans="1:8" s="1" customFormat="1" ht="11.1" customHeight="1">
      <c r="A6" s="153" t="s">
        <v>159</v>
      </c>
      <c r="B6" s="154"/>
      <c r="C6" s="154"/>
    </row>
    <row r="7" spans="1:8" s="1" customFormat="1" ht="12" customHeight="1">
      <c r="A7" s="153"/>
      <c r="B7" s="154"/>
      <c r="C7" s="154"/>
    </row>
    <row r="8" spans="1:8" s="1" customFormat="1" ht="12" customHeight="1">
      <c r="A8" s="155"/>
      <c r="B8" s="156"/>
      <c r="C8" s="156"/>
      <c r="E8" s="28" t="s">
        <v>29</v>
      </c>
    </row>
    <row r="9" spans="1:8" s="1" customFormat="1" ht="16.5" customHeight="1" thickBot="1"/>
    <row r="10" spans="1:8" ht="22.5" customHeight="1" thickBot="1">
      <c r="A10" s="81" t="s">
        <v>160</v>
      </c>
      <c r="B10" s="85" t="s">
        <v>205</v>
      </c>
      <c r="C10" s="85" t="s">
        <v>206</v>
      </c>
      <c r="E10" s="2"/>
      <c r="F10" s="2"/>
      <c r="G10" s="2"/>
      <c r="H10" s="2"/>
    </row>
    <row r="11" spans="1:8">
      <c r="A11" s="40" t="s">
        <v>173</v>
      </c>
      <c r="B11" s="39">
        <v>0.31118236805782001</v>
      </c>
      <c r="C11" s="39">
        <v>0.32664110749446468</v>
      </c>
      <c r="E11" s="2"/>
      <c r="F11" s="2"/>
      <c r="G11" s="2"/>
      <c r="H11" s="2"/>
    </row>
    <row r="12" spans="1:8">
      <c r="A12" s="40" t="s">
        <v>174</v>
      </c>
      <c r="B12" s="39">
        <v>0.1522890844350023</v>
      </c>
      <c r="C12" s="39">
        <v>0.13728210874450505</v>
      </c>
      <c r="E12" s="2"/>
      <c r="F12" s="2"/>
      <c r="G12" s="2"/>
      <c r="H12" s="2"/>
    </row>
    <row r="13" spans="1:8">
      <c r="A13" s="40" t="s">
        <v>175</v>
      </c>
      <c r="B13" s="39">
        <v>6.4837306169207173E-2</v>
      </c>
      <c r="C13" s="39">
        <v>6.8507371356447772E-2</v>
      </c>
      <c r="E13" s="2"/>
      <c r="F13" s="2"/>
      <c r="G13" s="2"/>
      <c r="H13" s="2"/>
    </row>
    <row r="14" spans="1:8">
      <c r="A14" s="40" t="s">
        <v>176</v>
      </c>
      <c r="B14" s="39">
        <v>6.2623227572853823E-2</v>
      </c>
      <c r="C14" s="39">
        <v>5.9637003046524854E-2</v>
      </c>
      <c r="E14" s="2"/>
      <c r="F14" s="2"/>
      <c r="G14" s="2"/>
      <c r="H14" s="2"/>
    </row>
    <row r="15" spans="1:8">
      <c r="A15" s="40" t="s">
        <v>177</v>
      </c>
      <c r="B15" s="39">
        <v>4.3074889719780046E-2</v>
      </c>
      <c r="C15" s="39">
        <v>4.0779825536461894E-2</v>
      </c>
      <c r="E15" s="2"/>
      <c r="F15" s="2"/>
      <c r="G15" s="2"/>
      <c r="H15" s="2"/>
    </row>
    <row r="16" spans="1:8">
      <c r="A16" s="40" t="s">
        <v>178</v>
      </c>
      <c r="B16" s="39">
        <v>3.1831794224203618E-2</v>
      </c>
      <c r="C16" s="39">
        <v>3.3154418798477851E-2</v>
      </c>
      <c r="E16" s="2"/>
      <c r="F16" s="2"/>
      <c r="G16" s="2"/>
      <c r="H16" s="2"/>
    </row>
    <row r="17" spans="1:8">
      <c r="A17" s="40" t="s">
        <v>179</v>
      </c>
      <c r="B17" s="39">
        <v>3.0142109072860086E-2</v>
      </c>
      <c r="C17" s="39">
        <v>3.129552628843274E-2</v>
      </c>
      <c r="E17" s="2"/>
      <c r="F17" s="2"/>
      <c r="G17" s="2"/>
      <c r="H17" s="2"/>
    </row>
    <row r="18" spans="1:8">
      <c r="A18" s="40" t="s">
        <v>180</v>
      </c>
      <c r="B18" s="39">
        <v>2.3668051307635107E-2</v>
      </c>
      <c r="C18" s="39">
        <v>2.8669921570252246E-2</v>
      </c>
      <c r="E18" s="2"/>
      <c r="F18" s="2"/>
      <c r="G18" s="2"/>
      <c r="H18" s="2"/>
    </row>
    <row r="19" spans="1:8">
      <c r="A19" s="40" t="s">
        <v>181</v>
      </c>
      <c r="B19" s="39">
        <v>2.6939233331851747E-2</v>
      </c>
      <c r="C19" s="39">
        <v>2.6732087111082686E-2</v>
      </c>
      <c r="E19" s="2"/>
      <c r="F19" s="2"/>
      <c r="G19" s="2"/>
      <c r="H19" s="2"/>
    </row>
    <row r="20" spans="1:8">
      <c r="A20" s="40" t="s">
        <v>182</v>
      </c>
      <c r="B20" s="39">
        <v>2.7277540866778405E-2</v>
      </c>
      <c r="C20" s="39">
        <v>2.4172915328500813E-2</v>
      </c>
      <c r="E20" s="2"/>
      <c r="F20" s="2"/>
      <c r="G20" s="2"/>
      <c r="H20" s="2"/>
    </row>
    <row r="21" spans="1:8">
      <c r="A21" s="40" t="s">
        <v>183</v>
      </c>
      <c r="B21" s="39">
        <v>1.7506695510333854E-2</v>
      </c>
      <c r="C21" s="39">
        <v>1.9690615784178894E-2</v>
      </c>
      <c r="E21" s="2"/>
      <c r="F21" s="2"/>
      <c r="G21" s="2"/>
      <c r="H21" s="2"/>
    </row>
    <row r="22" spans="1:8">
      <c r="A22" s="40" t="s">
        <v>184</v>
      </c>
      <c r="B22" s="39">
        <v>1.9341791354325313E-2</v>
      </c>
      <c r="C22" s="39">
        <v>1.9377509344778405E-2</v>
      </c>
      <c r="E22" s="2"/>
      <c r="F22" s="2"/>
      <c r="G22" s="2"/>
      <c r="H22" s="2"/>
    </row>
    <row r="23" spans="1:8">
      <c r="A23" s="40" t="s">
        <v>185</v>
      </c>
      <c r="B23" s="39">
        <v>2.151274389483596E-2</v>
      </c>
      <c r="C23" s="39">
        <v>1.7677134948987306E-2</v>
      </c>
      <c r="E23" s="2"/>
      <c r="F23" s="2"/>
      <c r="G23" s="2"/>
      <c r="H23" s="2"/>
    </row>
    <row r="24" spans="1:8">
      <c r="A24" s="40" t="s">
        <v>186</v>
      </c>
      <c r="B24" s="39">
        <v>1.491072807688055E-2</v>
      </c>
      <c r="C24" s="39">
        <v>1.6905978782634539E-2</v>
      </c>
      <c r="E24" s="2"/>
      <c r="F24" s="2"/>
      <c r="G24" s="2"/>
      <c r="H24" s="2"/>
    </row>
    <row r="25" spans="1:8">
      <c r="A25" s="40" t="s">
        <v>187</v>
      </c>
      <c r="B25" s="39">
        <v>1.6136858697414529E-2</v>
      </c>
      <c r="C25" s="39">
        <v>1.6533538053678118E-2</v>
      </c>
      <c r="E25" s="2"/>
      <c r="F25" s="2"/>
      <c r="G25" s="2"/>
      <c r="H25" s="2"/>
    </row>
    <row r="26" spans="1:8">
      <c r="A26" s="40" t="s">
        <v>188</v>
      </c>
      <c r="B26" s="39">
        <v>1.4803290547037058E-2</v>
      </c>
      <c r="C26" s="39">
        <v>1.5790231814285845E-2</v>
      </c>
      <c r="E26" s="2"/>
      <c r="F26" s="2"/>
      <c r="G26" s="2"/>
      <c r="H26" s="2"/>
    </row>
    <row r="27" spans="1:8">
      <c r="A27" s="40" t="s">
        <v>189</v>
      </c>
      <c r="B27" s="39">
        <v>1.3386954867869571E-2</v>
      </c>
      <c r="C27" s="39">
        <v>1.5318584076971656E-2</v>
      </c>
      <c r="E27" s="2"/>
      <c r="F27" s="2"/>
      <c r="G27" s="2"/>
      <c r="H27" s="2"/>
    </row>
    <row r="28" spans="1:8">
      <c r="A28" s="40" t="s">
        <v>190</v>
      </c>
      <c r="B28" s="39">
        <v>1.3369898990082523E-2</v>
      </c>
      <c r="C28" s="39">
        <v>1.4271962524587978E-2</v>
      </c>
      <c r="E28" s="2"/>
      <c r="F28" s="2"/>
      <c r="G28" s="2"/>
      <c r="H28" s="2"/>
    </row>
    <row r="29" spans="1:8">
      <c r="A29" s="40" t="s">
        <v>191</v>
      </c>
      <c r="B29" s="39">
        <v>1.020543401628107E-2</v>
      </c>
      <c r="C29" s="39">
        <v>9.8722123703532168E-3</v>
      </c>
      <c r="E29" s="2"/>
      <c r="F29" s="2"/>
      <c r="G29" s="2"/>
      <c r="H29" s="2"/>
    </row>
    <row r="30" spans="1:8">
      <c r="A30" s="40" t="s">
        <v>192</v>
      </c>
      <c r="B30" s="39">
        <v>9.9744350197027692E-3</v>
      </c>
      <c r="C30" s="39">
        <v>9.5071265780334487E-3</v>
      </c>
      <c r="E30" s="2"/>
      <c r="F30" s="2"/>
      <c r="G30" s="2"/>
      <c r="H30" s="2"/>
    </row>
    <row r="31" spans="1:8">
      <c r="A31" s="40" t="s">
        <v>193</v>
      </c>
      <c r="B31" s="39">
        <v>8.5377334866073781E-3</v>
      </c>
      <c r="C31" s="39">
        <v>8.3131871596951058E-3</v>
      </c>
      <c r="E31" s="2"/>
      <c r="F31" s="2"/>
      <c r="G31" s="2"/>
      <c r="H31" s="2"/>
    </row>
    <row r="32" spans="1:8">
      <c r="A32" s="40" t="s">
        <v>194</v>
      </c>
      <c r="B32" s="39">
        <v>8.5181391649477734E-3</v>
      </c>
      <c r="C32" s="39">
        <v>8.1728243916437474E-3</v>
      </c>
      <c r="E32" s="2"/>
      <c r="F32" s="2"/>
      <c r="G32" s="2"/>
      <c r="H32" s="2"/>
    </row>
    <row r="33" spans="1:9">
      <c r="A33" s="40" t="s">
        <v>195</v>
      </c>
      <c r="B33" s="39">
        <v>9.0632400043641689E-3</v>
      </c>
      <c r="C33" s="39">
        <v>7.8575186804176692E-3</v>
      </c>
      <c r="E33" s="2"/>
      <c r="F33" s="2"/>
      <c r="G33" s="2"/>
      <c r="H33" s="2"/>
    </row>
    <row r="34" spans="1:9">
      <c r="A34" s="40" t="s">
        <v>196</v>
      </c>
      <c r="B34" s="39">
        <v>7.7072448549270018E-3</v>
      </c>
      <c r="C34" s="39">
        <v>6.742437051343286E-3</v>
      </c>
      <c r="E34" s="2"/>
      <c r="F34" s="2"/>
      <c r="G34" s="2"/>
      <c r="H34" s="2"/>
    </row>
    <row r="35" spans="1:9">
      <c r="A35" s="40" t="s">
        <v>197</v>
      </c>
      <c r="B35" s="39">
        <v>6.9779021702585401E-3</v>
      </c>
      <c r="C35" s="39">
        <v>6.5706445452096999E-3</v>
      </c>
      <c r="E35" s="2"/>
      <c r="F35" s="2"/>
      <c r="G35" s="2"/>
      <c r="H35" s="2"/>
    </row>
    <row r="36" spans="1:9">
      <c r="A36" s="40" t="s">
        <v>198</v>
      </c>
      <c r="B36" s="39">
        <v>6.5665069062572417E-3</v>
      </c>
      <c r="C36" s="39">
        <v>6.3694183188168193E-3</v>
      </c>
      <c r="E36" s="2"/>
      <c r="F36" s="2"/>
      <c r="G36" s="2"/>
      <c r="H36" s="2"/>
    </row>
    <row r="37" spans="1:9">
      <c r="A37" s="40" t="s">
        <v>199</v>
      </c>
      <c r="B37" s="39">
        <v>5.2805139005795759E-3</v>
      </c>
      <c r="C37" s="39">
        <v>5.9125808114397441E-3</v>
      </c>
      <c r="E37" s="2"/>
      <c r="F37" s="2"/>
      <c r="G37" s="2"/>
      <c r="H37" s="2"/>
    </row>
    <row r="38" spans="1:9">
      <c r="A38" s="40" t="s">
        <v>200</v>
      </c>
      <c r="B38" s="39">
        <v>6.3818889616809671E-3</v>
      </c>
      <c r="C38" s="39">
        <v>4.9892950582038666E-3</v>
      </c>
      <c r="E38" s="2"/>
      <c r="F38" s="2"/>
      <c r="G38" s="2"/>
      <c r="H38" s="2"/>
    </row>
    <row r="39" spans="1:9">
      <c r="A39" s="40" t="s">
        <v>201</v>
      </c>
      <c r="B39" s="39">
        <v>6.3999794902193539E-3</v>
      </c>
      <c r="C39" s="39">
        <v>4.466001749152881E-3</v>
      </c>
      <c r="E39" s="2"/>
      <c r="F39" s="2"/>
      <c r="G39" s="2"/>
      <c r="H39" s="2"/>
    </row>
    <row r="40" spans="1:9">
      <c r="A40" s="40" t="s">
        <v>202</v>
      </c>
      <c r="B40" s="39">
        <v>4.4083130444277146E-3</v>
      </c>
      <c r="C40" s="39">
        <v>3.3703149981129717E-3</v>
      </c>
      <c r="E40" s="2"/>
      <c r="F40" s="2"/>
      <c r="G40" s="2"/>
      <c r="H40" s="2"/>
    </row>
    <row r="41" spans="1:9">
      <c r="A41" s="40" t="s">
        <v>203</v>
      </c>
      <c r="B41" s="39">
        <v>2.8927626656215424E-3</v>
      </c>
      <c r="C41" s="39">
        <v>3.1601233646967866E-3</v>
      </c>
      <c r="E41" s="2"/>
      <c r="F41" s="2"/>
      <c r="G41" s="2"/>
      <c r="H41" s="2"/>
    </row>
    <row r="42" spans="1:9">
      <c r="A42" s="40" t="s">
        <v>204</v>
      </c>
      <c r="B42" s="39">
        <v>2.2513396173530539E-3</v>
      </c>
      <c r="C42" s="39">
        <v>2.2584743176277773E-3</v>
      </c>
      <c r="E42" s="2"/>
      <c r="F42" s="2"/>
      <c r="G42" s="2"/>
      <c r="H42" s="2"/>
    </row>
    <row r="43" spans="1:9">
      <c r="A43" s="82"/>
      <c r="B43" s="83"/>
      <c r="C43" s="83"/>
      <c r="E43" s="2"/>
      <c r="F43" s="2"/>
      <c r="G43" s="2"/>
      <c r="H43" s="2"/>
    </row>
    <row r="44" spans="1:9">
      <c r="A44" s="17" t="s">
        <v>27</v>
      </c>
      <c r="B44" s="4"/>
      <c r="C44" s="5"/>
      <c r="D44" s="4"/>
      <c r="E44" s="5"/>
      <c r="F44" s="6"/>
      <c r="G44" s="6"/>
      <c r="H44" s="22"/>
      <c r="I44" s="23"/>
    </row>
    <row r="45" spans="1:9">
      <c r="A45" s="88" t="str">
        <f>'1'!A48</f>
        <v>Actualizado el 5 de junio de 2025</v>
      </c>
      <c r="B45" s="88"/>
      <c r="C45" s="88"/>
      <c r="D45" s="88"/>
      <c r="E45" s="88"/>
      <c r="F45" s="88"/>
      <c r="G45" s="6"/>
      <c r="H45" s="22"/>
      <c r="I45" s="23"/>
    </row>
    <row r="46" spans="1:9" ht="30.75" customHeight="1">
      <c r="A46" s="157"/>
      <c r="B46" s="157"/>
      <c r="C46" s="157"/>
      <c r="D46" s="157"/>
      <c r="E46" s="157"/>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2025-06-04T16:01:23Z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