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6/Abr/"/>
    </mc:Choice>
  </mc:AlternateContent>
  <xr:revisionPtr revIDLastSave="140" documentId="13_ncr:1_{00DF4957-9DA9-4663-A908-331919D82B5B}" xr6:coauthVersionLast="47" xr6:coauthVersionMax="47" xr10:uidLastSave="{95F00089-FC0E-4E18-B860-EC094B2FFE74}"/>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<sst xmlns="http://schemas.openxmlformats.org/spreadsheetml/2006/main" count="404" uniqueCount="197">
  <si>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</si>
  <si>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</si>
  <si>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</si>
  <si>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</si>
  <si>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</si>
  <si>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</si>
  <si>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</si>
  <si>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</si>
  <si>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</si>
  <si>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</si>
  <si>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</si>
  <si>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</si>
  <si>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</si>
  <si>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</si>
  <si>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</si>
  <si>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</si>
  <si>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</si>
  <si>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</si>
  <si>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</si>
  <si>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</si>
  <si>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</si>
  <si>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</si>
  <si>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</si>
  <si>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</si>
  <si>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</si>
  <si>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</si>
  <si>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</si>
  <si>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</si>
  <si>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</si>
  <si>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</si>
  <si>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</si>
  <si>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</si>
  <si>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</si>
  <si>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</si>
  <si>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</si>
  <si>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</si>
  <si>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</si>
  <si>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</si>
  <si>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</si>
  <si>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</si>
  <si>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</si>
  <si>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</si>
  <si>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</si>
  <si>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</si>
  <si>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</si>
  <si>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</si>
  <si>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</si>
  <si>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</si>
  <si>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</si>
  <si>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</si>
  <si>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</si>
  <si>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</si>
  <si>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</si>
  <si>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</si>
  <si>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</si>
  <si>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</si>
  <si>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</si>
  <si>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</si>
  <si>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</si>
  <si>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</si>
  <si>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</si>
  <si>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</si>
  <si>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</si>
  <si>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</si>
  <si>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</si>
  <si>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</si>
  <si>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</si>
  <si>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</si>
  <si>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</si>
  <si>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</si>
  <si>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</si>
  <si>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</si>
  <si>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</si>
  <si>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</si>
  <si>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</si>
  <si>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</si>
  <si>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</si>
  <si>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</si>
  <si>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</si>
  <si>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</si>
  <si>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</si>
  <si>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</si>
  <si>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</si>
  <si>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</si>
  <si>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</si>
  <si>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</si>
  <si>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</si>
  <si>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</si>
  <si>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</si>
  <si>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</si>
  <si>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</si>
  <si>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</si>
  <si>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</si>
  <si>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</si>
  <si>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</si>
  <si>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</si>
  <si>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</si>
  <si>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</si>
  <si>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</si>
  <si>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</si>
  <si>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</si>
  <si>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</si>
  <si>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</si>
  <si>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</si>
  <si>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</si>
  <si>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</si>
  <si>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</si>
  <si>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</si>
  <si>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</si>
  <si>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</si>
  <si>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</si>
  <si>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</si>
  <si>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</si>
  <si>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</si>
  <si>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</si>
  <si>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</si>
  <si>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</si>
  <si>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</si>
  <si>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</si>
  <si>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</si>
  <si>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</si>
  <si>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</si>
  <si>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</si>
  <si>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</si>
  <si>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</si>
  <si>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</si>
  <si>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</si>
  <si>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</si>
  <si>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</si>
  <si>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</si>
  <si>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</si>
  <si>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</si>
  <si>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</si>
  <si>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</si>
  <si>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</si>
  <si>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</si>
  <si>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</si>
  <si>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</si>
  <si>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</si>
  <si>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</si>
  <si>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</si>
  <si>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</si>
  <si>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</si>
  <si>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</si>
  <si>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</si>
  <si>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</si>
  <si>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</si>
  <si>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</si>
  <si>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</si>
  <si>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</si>
  <si>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</si>
  <si>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</si>
  <si>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</si>
  <si>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</si>
  <si>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</si>
  <si>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</si>
  <si>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</si>
  <si>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</si>
  <si>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</si>
  <si>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</si>
  <si>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</si>
  <si>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</si>
  <si>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</si>
  <si>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</si>
  <si>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</si>
  <si>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</si>
  <si>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</si>
  <si>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</si>
  <si>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</si>
  <si>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</si>
  <si>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</si>
  <si>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</si>
  <si>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</si>
  <si>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</si>
  <si>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</si>
  <si>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</si>
  <si>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</si>
  <si>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</si>
  <si>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</si>
  <si>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</si>
  <si>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</si>
  <si>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</si>
  <si>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</si>
  <si>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</si>
  <si>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</si>
  <si>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</si>
  <si>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</si>
  <si>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</si>
  <si>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</si>
  <si>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</si>
  <si>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Total Plaza Samper Mendoza</t>
  </si>
  <si>
    <t>Marzo (t)</t>
  </si>
  <si>
    <t>Marzo</t>
  </si>
  <si>
    <t>Componente Abastecimiento de Alimentos - Abril 2026</t>
  </si>
  <si>
    <t>Abril (t)</t>
  </si>
  <si>
    <t>Actualizado el 20 de mayo de 2026</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</si>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</sst>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66"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43" fontId="10" fillId="0" borderId="0" applyFont="0" applyFill="0" applyBorder="0" applyAlignment="0" applyProtection="0"/>
    <xf numFmtId="43"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69">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2" borderId="11" xfId="0" applyFont="1" applyFill="1" applyBorder="1" applyAlignment="1">
      <alignment horizontal="center"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applyAlignment="1">
      <alignment horizontal="left"/>
    </xf>
    <xf numFmtId="9" fontId="10" fillId="2" borderId="0" xfId="5" applyFont="1" applyFill="1"/>
    <xf numFmtId="165" fontId="11" fillId="2" borderId="9" xfId="0" applyNumberFormat="1" applyFont="1" applyFill="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11" fillId="0" borderId="0" xfId="0" applyFont="1" applyAlignment="1">
      <alignment horizontal="lef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53" fillId="0" borderId="11" xfId="0" applyFont="1" applyBorder="1" applyAlignment="1">
      <alignment horizontal="center" vertical="center"/>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gfons/Downloads/Base_boletin_M.xlsx" TargetMode="External"/><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topLeftCell="A2"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18"/>
      <c r="B1" s="118"/>
      <c r="C1" s="118"/>
      <c r="D1" s="118"/>
      <c r="E1" s="118"/>
      <c r="F1" s="118"/>
      <c r="G1" s="118"/>
      <c r="H1" s="118"/>
    </row>
    <row r="2" spans="1:11" ht="21.95" customHeight="1">
      <c r="A2" s="118"/>
      <c r="B2" s="118"/>
      <c r="C2" s="118"/>
      <c r="D2" s="118"/>
      <c r="E2" s="118"/>
      <c r="F2" s="118"/>
      <c r="G2" s="118"/>
      <c r="H2" s="118"/>
    </row>
    <row r="3" spans="1:11" ht="21.95" customHeight="1">
      <c r="A3" s="119" t="s">
        <v>0</v>
      </c>
      <c r="B3" s="120"/>
      <c r="C3" s="120"/>
      <c r="D3" s="120"/>
      <c r="E3" s="120"/>
      <c r="F3" s="120"/>
      <c r="G3" s="120"/>
      <c r="H3" s="121"/>
    </row>
    <row r="4" spans="1:11" ht="12" customHeight="1">
      <c r="A4" s="122"/>
      <c r="B4" s="123"/>
      <c r="C4" s="123"/>
      <c r="D4" s="123"/>
      <c r="E4" s="123"/>
      <c r="F4" s="123"/>
      <c r="G4" s="123"/>
      <c r="H4" s="124"/>
    </row>
    <row r="5" spans="1:11" ht="17.25" customHeight="1">
      <c r="A5" s="125" t="s">
        <v>193</v>
      </c>
      <c r="B5" s="125"/>
      <c r="C5" s="125"/>
      <c r="D5" s="125"/>
      <c r="E5" s="125"/>
      <c r="F5" s="125"/>
      <c r="G5" s="125"/>
      <c r="H5" s="126"/>
    </row>
    <row r="6" spans="1:11" ht="15" customHeight="1">
      <c r="A6" s="127"/>
      <c r="B6" s="127"/>
      <c r="C6" s="127"/>
      <c r="D6" s="127"/>
      <c r="E6" s="127"/>
      <c r="F6" s="127"/>
      <c r="G6" s="127"/>
      <c r="H6" s="128"/>
    </row>
    <row r="7" spans="1:11">
      <c r="A7" s="129"/>
      <c r="B7" s="129"/>
      <c r="C7" s="129"/>
      <c r="D7" s="129"/>
      <c r="E7" s="129"/>
      <c r="F7" s="129"/>
      <c r="G7" s="129"/>
      <c r="H7" s="130"/>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131"/>
      <c r="B13" s="131"/>
      <c r="C13" s="131"/>
      <c r="D13" s="131"/>
      <c r="E13" s="131"/>
      <c r="F13" s="131"/>
      <c r="G13" s="131"/>
      <c r="H13" s="132"/>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22"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133" t="s">
        <v>10</v>
      </c>
      <c r="B4" s="134"/>
      <c r="C4" s="134"/>
      <c r="D4" s="134"/>
      <c r="E4" s="134"/>
      <c r="F4" s="134"/>
      <c r="G4" s="134"/>
      <c r="H4" s="134"/>
      <c r="I4" s="134"/>
      <c r="J4" s="134"/>
      <c r="K4" s="134"/>
      <c r="L4" s="134"/>
      <c r="M4" s="134"/>
      <c r="N4" s="27"/>
    </row>
    <row r="5" spans="1:14" s="33" customFormat="1" ht="21.75" customHeight="1">
      <c r="A5" s="135"/>
      <c r="B5" s="134"/>
      <c r="C5" s="134"/>
      <c r="D5" s="134"/>
      <c r="E5" s="134"/>
      <c r="F5" s="134"/>
      <c r="G5" s="134"/>
      <c r="H5" s="134"/>
      <c r="I5" s="134"/>
      <c r="J5" s="134"/>
      <c r="K5" s="134"/>
      <c r="L5" s="134"/>
      <c r="M5" s="134"/>
    </row>
    <row r="6" spans="1:14" ht="17.25">
      <c r="A6" s="136" t="s">
        <v>11</v>
      </c>
      <c r="B6" s="137"/>
      <c r="C6" s="137"/>
      <c r="D6" s="137"/>
      <c r="E6" s="137"/>
      <c r="F6" s="137"/>
      <c r="G6" s="137"/>
      <c r="H6" s="137"/>
      <c r="I6" s="137"/>
      <c r="J6" s="137"/>
      <c r="K6" s="137"/>
      <c r="L6" s="137"/>
      <c r="M6" s="138"/>
    </row>
    <row r="7" spans="1:14">
      <c r="A7" s="139" t="s">
        <v>12</v>
      </c>
      <c r="B7" s="140"/>
      <c r="C7" s="140"/>
      <c r="D7" s="140"/>
      <c r="E7" s="140"/>
      <c r="F7" s="140"/>
      <c r="G7" s="140"/>
      <c r="H7" s="140"/>
      <c r="I7" s="140"/>
      <c r="J7" s="140"/>
      <c r="K7" s="140"/>
      <c r="L7" s="140"/>
      <c r="M7" s="141"/>
    </row>
    <row r="8" spans="1:14" ht="28.5" customHeight="1">
      <c r="A8" s="148" t="s">
        <v>13</v>
      </c>
      <c r="B8" s="149"/>
      <c r="C8" s="149"/>
      <c r="D8" s="149"/>
      <c r="E8" s="149"/>
      <c r="F8" s="149"/>
      <c r="G8" s="149"/>
      <c r="H8" s="149"/>
      <c r="I8" s="149"/>
      <c r="J8" s="149"/>
      <c r="K8" s="149"/>
      <c r="L8" s="149"/>
      <c r="M8" s="150"/>
    </row>
    <row r="9" spans="1:14">
      <c r="A9" s="139" t="s">
        <v>14</v>
      </c>
      <c r="B9" s="140"/>
      <c r="C9" s="140"/>
      <c r="D9" s="140"/>
      <c r="E9" s="140"/>
      <c r="F9" s="140"/>
      <c r="G9" s="140"/>
      <c r="H9" s="140"/>
      <c r="I9" s="140"/>
      <c r="J9" s="140"/>
      <c r="K9" s="140"/>
      <c r="L9" s="140"/>
      <c r="M9" s="141"/>
    </row>
    <row r="10" spans="1:14" ht="29.1" customHeight="1">
      <c r="A10" s="142" t="s">
        <v>15</v>
      </c>
      <c r="B10" s="143"/>
      <c r="C10" s="143"/>
      <c r="D10" s="143"/>
      <c r="E10" s="143"/>
      <c r="F10" s="143"/>
      <c r="G10" s="143"/>
      <c r="H10" s="143"/>
      <c r="I10" s="143"/>
      <c r="J10" s="143"/>
      <c r="K10" s="143"/>
      <c r="L10" s="143"/>
      <c r="M10" s="144"/>
    </row>
    <row r="11" spans="1:14">
      <c r="A11" s="139" t="s">
        <v>16</v>
      </c>
      <c r="B11" s="140"/>
      <c r="C11" s="140"/>
      <c r="D11" s="140"/>
      <c r="E11" s="140"/>
      <c r="F11" s="140"/>
      <c r="G11" s="140"/>
      <c r="H11" s="140"/>
      <c r="I11" s="140"/>
      <c r="J11" s="140"/>
      <c r="K11" s="140"/>
      <c r="L11" s="140"/>
      <c r="M11" s="141"/>
    </row>
    <row r="12" spans="1:14" ht="18" customHeight="1">
      <c r="A12" s="145" t="s">
        <v>17</v>
      </c>
      <c r="B12" s="146"/>
      <c r="C12" s="146"/>
      <c r="D12" s="146"/>
      <c r="E12" s="146"/>
      <c r="F12" s="146"/>
      <c r="G12" s="146"/>
      <c r="H12" s="146"/>
      <c r="I12" s="146"/>
      <c r="J12" s="146"/>
      <c r="K12" s="146"/>
      <c r="L12" s="146"/>
      <c r="M12" s="147"/>
    </row>
    <row r="13" spans="1:14">
      <c r="A13" s="145"/>
      <c r="B13" s="146"/>
      <c r="C13" s="146"/>
      <c r="D13" s="146"/>
      <c r="E13" s="146"/>
      <c r="F13" s="146"/>
      <c r="G13" s="146"/>
      <c r="H13" s="146"/>
      <c r="I13" s="146"/>
      <c r="J13" s="146"/>
      <c r="K13" s="146"/>
      <c r="L13" s="146"/>
      <c r="M13" s="147"/>
    </row>
    <row r="14" spans="1:14" ht="15" customHeight="1">
      <c r="A14" s="145"/>
      <c r="B14" s="146"/>
      <c r="C14" s="146"/>
      <c r="D14" s="146"/>
      <c r="E14" s="146"/>
      <c r="F14" s="146"/>
      <c r="G14" s="146"/>
      <c r="H14" s="146"/>
      <c r="I14" s="146"/>
      <c r="J14" s="146"/>
      <c r="K14" s="146"/>
      <c r="L14" s="146"/>
      <c r="M14" s="147"/>
    </row>
    <row r="15" spans="1:14">
      <c r="A15" s="139" t="s">
        <v>18</v>
      </c>
      <c r="B15" s="140"/>
      <c r="C15" s="140"/>
      <c r="D15" s="140"/>
      <c r="E15" s="140"/>
      <c r="F15" s="140"/>
      <c r="G15" s="140"/>
      <c r="H15" s="140"/>
      <c r="I15" s="140"/>
      <c r="J15" s="140"/>
      <c r="K15" s="140"/>
      <c r="L15" s="140"/>
      <c r="M15" s="141"/>
    </row>
    <row r="16" spans="1:14" ht="31.5" customHeight="1">
      <c r="A16" s="142" t="s">
        <v>19</v>
      </c>
      <c r="B16" s="143"/>
      <c r="C16" s="143"/>
      <c r="D16" s="143"/>
      <c r="E16" s="143"/>
      <c r="F16" s="143"/>
      <c r="G16" s="143"/>
      <c r="H16" s="143"/>
      <c r="I16" s="143"/>
      <c r="J16" s="143"/>
      <c r="K16" s="143"/>
      <c r="L16" s="143"/>
      <c r="M16" s="144"/>
    </row>
    <row r="17" spans="1:13">
      <c r="A17" s="139" t="s">
        <v>20</v>
      </c>
      <c r="B17" s="140"/>
      <c r="C17" s="140"/>
      <c r="D17" s="140"/>
      <c r="E17" s="140"/>
      <c r="F17" s="140"/>
      <c r="G17" s="140"/>
      <c r="H17" s="140"/>
      <c r="I17" s="140"/>
      <c r="J17" s="140"/>
      <c r="K17" s="140"/>
      <c r="L17" s="140"/>
      <c r="M17" s="141"/>
    </row>
    <row r="18" spans="1:13" ht="20.25" customHeight="1">
      <c r="A18" s="148" t="s">
        <v>21</v>
      </c>
      <c r="B18" s="149"/>
      <c r="C18" s="149"/>
      <c r="D18" s="149"/>
      <c r="E18" s="149"/>
      <c r="F18" s="149"/>
      <c r="G18" s="149"/>
      <c r="H18" s="149"/>
      <c r="I18" s="149"/>
      <c r="J18" s="149"/>
      <c r="K18" s="149"/>
      <c r="L18" s="149"/>
      <c r="M18" s="150"/>
    </row>
    <row r="19" spans="1:13" ht="14.25" customHeight="1">
      <c r="A19" s="154" t="s">
        <v>22</v>
      </c>
      <c r="B19" s="140"/>
      <c r="C19" s="140"/>
      <c r="D19" s="140"/>
      <c r="E19" s="140"/>
      <c r="F19" s="140"/>
      <c r="G19" s="140"/>
      <c r="H19" s="140"/>
      <c r="I19" s="140"/>
      <c r="J19" s="140"/>
      <c r="K19" s="140"/>
      <c r="L19" s="140"/>
      <c r="M19" s="141"/>
    </row>
    <row r="20" spans="1:13" ht="106.5" customHeight="1">
      <c r="A20" s="142" t="s">
        <v>23</v>
      </c>
      <c r="B20" s="143"/>
      <c r="C20" s="143"/>
      <c r="D20" s="143"/>
      <c r="E20" s="143"/>
      <c r="F20" s="143"/>
      <c r="G20" s="143"/>
      <c r="H20" s="143"/>
      <c r="I20" s="143"/>
      <c r="J20" s="143"/>
      <c r="K20" s="143"/>
      <c r="L20" s="143"/>
      <c r="M20" s="144"/>
    </row>
    <row r="21" spans="1:13">
      <c r="A21" s="139" t="s">
        <v>24</v>
      </c>
      <c r="B21" s="140"/>
      <c r="C21" s="140"/>
      <c r="D21" s="140"/>
      <c r="E21" s="140"/>
      <c r="F21" s="140"/>
      <c r="G21" s="140"/>
      <c r="H21" s="140"/>
      <c r="I21" s="140"/>
      <c r="J21" s="140"/>
      <c r="K21" s="140"/>
      <c r="L21" s="140"/>
      <c r="M21" s="141"/>
    </row>
    <row r="22" spans="1:13" ht="31.5" customHeight="1">
      <c r="A22" s="142" t="s">
        <v>25</v>
      </c>
      <c r="B22" s="143"/>
      <c r="C22" s="143"/>
      <c r="D22" s="143"/>
      <c r="E22" s="143"/>
      <c r="F22" s="143"/>
      <c r="G22" s="143"/>
      <c r="H22" s="143"/>
      <c r="I22" s="143"/>
      <c r="J22" s="143"/>
      <c r="K22" s="143"/>
      <c r="L22" s="143"/>
      <c r="M22" s="144"/>
    </row>
    <row r="23" spans="1:13">
      <c r="A23" s="139" t="s">
        <v>26</v>
      </c>
      <c r="B23" s="140"/>
      <c r="C23" s="140"/>
      <c r="D23" s="140"/>
      <c r="E23" s="140"/>
      <c r="F23" s="140"/>
      <c r="G23" s="140"/>
      <c r="H23" s="140"/>
      <c r="I23" s="140"/>
      <c r="J23" s="140"/>
      <c r="K23" s="140"/>
      <c r="L23" s="140"/>
      <c r="M23" s="141"/>
    </row>
    <row r="24" spans="1:13" ht="87" customHeight="1">
      <c r="A24" s="142" t="s">
        <v>27</v>
      </c>
      <c r="B24" s="143"/>
      <c r="C24" s="143"/>
      <c r="D24" s="143"/>
      <c r="E24" s="143"/>
      <c r="F24" s="143"/>
      <c r="G24" s="143"/>
      <c r="H24" s="143"/>
      <c r="I24" s="143"/>
      <c r="J24" s="143"/>
      <c r="K24" s="143"/>
      <c r="L24" s="143"/>
      <c r="M24" s="144"/>
    </row>
    <row r="25" spans="1:13" ht="17.25" customHeight="1">
      <c r="A25" s="139" t="s">
        <v>28</v>
      </c>
      <c r="B25" s="140"/>
      <c r="C25" s="140"/>
      <c r="D25" s="140"/>
      <c r="E25" s="140"/>
      <c r="F25" s="140"/>
      <c r="G25" s="140"/>
      <c r="H25" s="140"/>
      <c r="I25" s="140"/>
      <c r="J25" s="140"/>
      <c r="K25" s="140"/>
      <c r="L25" s="140"/>
      <c r="M25" s="141"/>
    </row>
    <row r="26" spans="1:13" ht="63.75" customHeight="1">
      <c r="A26" s="151" t="s">
        <v>29</v>
      </c>
      <c r="B26" s="152"/>
      <c r="C26" s="152"/>
      <c r="D26" s="152"/>
      <c r="E26" s="152"/>
      <c r="F26" s="152"/>
      <c r="G26" s="152"/>
      <c r="H26" s="152"/>
      <c r="I26" s="152"/>
      <c r="J26" s="152"/>
      <c r="K26" s="152"/>
      <c r="L26" s="152"/>
      <c r="M26" s="153"/>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42" activePane="bottomLeft" state="frozen"/>
      <selection pane="bottomLeft" activeCell="A48" sqref="A48:E4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155" t="str">
        <f>+Índice!A5</f>
        <v>Componente Abastecimiento de Alimentos - Abril 2026</v>
      </c>
      <c r="B4" s="155"/>
      <c r="C4" s="155"/>
      <c r="D4" s="155"/>
      <c r="E4" s="155"/>
    </row>
    <row r="5" spans="1:7" s="1" customFormat="1" ht="17.100000000000001" customHeight="1">
      <c r="A5" s="155"/>
      <c r="B5" s="155"/>
      <c r="C5" s="155"/>
      <c r="D5" s="155"/>
      <c r="E5" s="155"/>
    </row>
    <row r="6" spans="1:7" s="1" customFormat="1" ht="11.1" customHeight="1">
      <c r="A6" s="113" t="s">
        <v>31</v>
      </c>
      <c r="B6" s="114"/>
      <c r="C6" s="114"/>
      <c r="D6" s="114"/>
      <c r="E6" s="114"/>
    </row>
    <row r="7" spans="1:7" s="1" customFormat="1" ht="12" customHeight="1">
      <c r="A7" s="113"/>
      <c r="B7" s="114"/>
      <c r="C7" s="114"/>
      <c r="D7" s="114"/>
      <c r="E7" s="114"/>
    </row>
    <row r="8" spans="1:7" s="1" customFormat="1" ht="12" customHeight="1">
      <c r="A8" s="115"/>
      <c r="B8" s="116"/>
      <c r="C8" s="116"/>
      <c r="D8" s="116"/>
      <c r="E8" s="116"/>
    </row>
    <row r="9" spans="1:7" s="1" customFormat="1" ht="17.25" thickBot="1">
      <c r="G9" s="27" t="s">
        <v>32</v>
      </c>
    </row>
    <row r="10" spans="1:7" ht="17.25" thickBot="1">
      <c r="A10" s="60" t="s">
        <v>33</v>
      </c>
      <c r="B10" s="61" t="s">
        <v>34</v>
      </c>
      <c r="C10" s="61" t="s">
        <v>191</v>
      </c>
      <c r="D10" s="61" t="s">
        <v>194</v>
      </c>
      <c r="E10" s="61" t="s">
        <v>35</v>
      </c>
      <c r="F10" s="27"/>
    </row>
    <row r="11" spans="1:7">
      <c r="A11" s="68" t="s">
        <v>36</v>
      </c>
      <c r="B11" s="68" t="s">
        <v>37</v>
      </c>
      <c r="C11" s="69">
        <v>10232.127980000001</v>
      </c>
      <c r="D11" s="69">
        <v>10338.245000000001</v>
      </c>
      <c r="E11" s="70">
        <v>1.0370962932384931E-2</v>
      </c>
    </row>
    <row r="12" spans="1:7">
      <c r="A12" s="65" t="s">
        <v>38</v>
      </c>
      <c r="B12" s="65" t="s">
        <v>39</v>
      </c>
      <c r="C12" s="66">
        <v>40159.004000000001</v>
      </c>
      <c r="D12" s="66">
        <v>34153.457000000002</v>
      </c>
      <c r="E12" s="67">
        <v>-0.14954422176406568</v>
      </c>
    </row>
    <row r="13" spans="1:7">
      <c r="A13" s="65" t="s">
        <v>38</v>
      </c>
      <c r="B13" s="65" t="s">
        <v>40</v>
      </c>
      <c r="C13" s="66">
        <v>12163.5905</v>
      </c>
      <c r="D13" s="66">
        <v>9952.0640000000003</v>
      </c>
      <c r="E13" s="67">
        <v>-0.18181527074591997</v>
      </c>
    </row>
    <row r="14" spans="1:7">
      <c r="A14" s="65" t="s">
        <v>41</v>
      </c>
      <c r="B14" s="65" t="s">
        <v>42</v>
      </c>
      <c r="C14" s="66">
        <v>205280.3615</v>
      </c>
      <c r="D14" s="66">
        <v>193174.63415999999</v>
      </c>
      <c r="E14" s="67">
        <v>-5.8971677814392498E-2</v>
      </c>
    </row>
    <row r="15" spans="1:7">
      <c r="A15" s="65" t="s">
        <v>41</v>
      </c>
      <c r="B15" s="65" t="s">
        <v>43</v>
      </c>
      <c r="C15" s="66">
        <v>3812.9160000000002</v>
      </c>
      <c r="D15" s="66">
        <v>3657.0445</v>
      </c>
      <c r="E15" s="67">
        <v>-4.0879867272187509E-2</v>
      </c>
    </row>
    <row r="16" spans="1:7">
      <c r="A16" s="65" t="s">
        <v>41</v>
      </c>
      <c r="B16" s="65" t="s">
        <v>44</v>
      </c>
      <c r="C16" s="66">
        <v>5363.8140000000003</v>
      </c>
      <c r="D16" s="66">
        <v>4457.7013200000001</v>
      </c>
      <c r="E16" s="67">
        <v>-0.16893066761822839</v>
      </c>
    </row>
    <row r="17" spans="1:5">
      <c r="A17" s="65" t="s">
        <v>41</v>
      </c>
      <c r="B17" s="65" t="s">
        <v>45</v>
      </c>
      <c r="C17" s="66">
        <v>2541.1880000000001</v>
      </c>
      <c r="D17" s="66">
        <v>2755.181</v>
      </c>
      <c r="E17" s="67">
        <v>8.4209826270232657E-2</v>
      </c>
    </row>
    <row r="18" spans="1:5">
      <c r="A18" s="65" t="s">
        <v>46</v>
      </c>
      <c r="B18" s="65" t="s">
        <v>47</v>
      </c>
      <c r="C18" s="66">
        <v>42668.087500000001</v>
      </c>
      <c r="D18" s="66">
        <v>35834.050000000003</v>
      </c>
      <c r="E18" s="67">
        <v>-0.16016742020602626</v>
      </c>
    </row>
    <row r="19" spans="1:5">
      <c r="A19" s="65" t="s">
        <v>48</v>
      </c>
      <c r="B19" s="65" t="s">
        <v>49</v>
      </c>
      <c r="C19" s="66">
        <v>27762.990400000002</v>
      </c>
      <c r="D19" s="66">
        <v>24408.82</v>
      </c>
      <c r="E19" s="67">
        <v>-0.12081444944057618</v>
      </c>
    </row>
    <row r="20" spans="1:5">
      <c r="A20" s="65" t="s">
        <v>48</v>
      </c>
      <c r="B20" s="65" t="s">
        <v>50</v>
      </c>
      <c r="C20" s="66">
        <v>23730.075399999998</v>
      </c>
      <c r="D20" s="66">
        <v>22448.207999999999</v>
      </c>
      <c r="E20" s="67">
        <v>-5.4018682131958151E-2</v>
      </c>
    </row>
    <row r="21" spans="1:5">
      <c r="A21" s="65" t="s">
        <v>51</v>
      </c>
      <c r="B21" s="65" t="s">
        <v>52</v>
      </c>
      <c r="C21" s="66">
        <v>28898.168000000001</v>
      </c>
      <c r="D21" s="66">
        <v>24639.033199999998</v>
      </c>
      <c r="E21" s="67">
        <v>-0.14738424940985895</v>
      </c>
    </row>
    <row r="22" spans="1:5">
      <c r="A22" s="65" t="s">
        <v>53</v>
      </c>
      <c r="B22" s="65" t="s">
        <v>54</v>
      </c>
      <c r="C22" s="66">
        <v>19600.300600000002</v>
      </c>
      <c r="D22" s="66">
        <v>17659.072799999998</v>
      </c>
      <c r="E22" s="67">
        <v>-9.9040715732696682E-2</v>
      </c>
    </row>
    <row r="23" spans="1:5">
      <c r="A23" s="65" t="s">
        <v>53</v>
      </c>
      <c r="B23" s="65" t="s">
        <v>55</v>
      </c>
      <c r="C23" s="66">
        <v>3513.0306399999999</v>
      </c>
      <c r="D23" s="66">
        <v>3114.5463600000003</v>
      </c>
      <c r="E23" s="67">
        <v>-0.11343034571426336</v>
      </c>
    </row>
    <row r="24" spans="1:5">
      <c r="A24" s="65" t="s">
        <v>56</v>
      </c>
      <c r="B24" s="65" t="s">
        <v>57</v>
      </c>
      <c r="C24" s="66">
        <v>1391.9870000000001</v>
      </c>
      <c r="D24" s="66">
        <v>1378.4880000000001</v>
      </c>
      <c r="E24" s="67">
        <v>-9.6976480383796915E-3</v>
      </c>
    </row>
    <row r="25" spans="1:5">
      <c r="A25" s="65" t="s">
        <v>58</v>
      </c>
      <c r="B25" s="65" t="s">
        <v>59</v>
      </c>
      <c r="C25" s="66">
        <v>4764.4399999999996</v>
      </c>
      <c r="D25" s="66">
        <v>3830.1435000000001</v>
      </c>
      <c r="E25" s="67">
        <v>-0.19609786249800598</v>
      </c>
    </row>
    <row r="26" spans="1:5">
      <c r="A26" s="65" t="s">
        <v>60</v>
      </c>
      <c r="B26" s="65" t="s">
        <v>61</v>
      </c>
      <c r="C26" s="66">
        <v>5301.1149999999998</v>
      </c>
      <c r="D26" s="66">
        <v>4668.28</v>
      </c>
      <c r="E26" s="67">
        <v>-0.11937771582016232</v>
      </c>
    </row>
    <row r="27" spans="1:5">
      <c r="A27" s="65" t="s">
        <v>62</v>
      </c>
      <c r="B27" s="65" t="s">
        <v>63</v>
      </c>
      <c r="C27" s="66">
        <v>10885.715</v>
      </c>
      <c r="D27" s="66">
        <v>11459.445600000001</v>
      </c>
      <c r="E27" s="67">
        <v>5.2704907302827619E-2</v>
      </c>
    </row>
    <row r="28" spans="1:5">
      <c r="A28" s="65" t="s">
        <v>64</v>
      </c>
      <c r="B28" s="65" t="s">
        <v>65</v>
      </c>
      <c r="C28" s="66">
        <v>100500.67298</v>
      </c>
      <c r="D28" s="66">
        <v>94819.472400000028</v>
      </c>
      <c r="E28" s="67">
        <v>-5.6528980468922407E-2</v>
      </c>
    </row>
    <row r="29" spans="1:5">
      <c r="A29" s="65" t="s">
        <v>64</v>
      </c>
      <c r="B29" s="65" t="s">
        <v>66</v>
      </c>
      <c r="C29" s="66">
        <v>19482.451439999997</v>
      </c>
      <c r="D29" s="66">
        <v>18401.289800000002</v>
      </c>
      <c r="E29" s="67">
        <v>-5.5494127283193473E-2</v>
      </c>
    </row>
    <row r="30" spans="1:5">
      <c r="A30" s="65" t="s">
        <v>67</v>
      </c>
      <c r="B30" s="65" t="s">
        <v>68</v>
      </c>
      <c r="C30" s="66">
        <v>5551.6965</v>
      </c>
      <c r="D30" s="66">
        <v>4381.0365000000002</v>
      </c>
      <c r="E30" s="67">
        <v>-0.21086527334482352</v>
      </c>
    </row>
    <row r="31" spans="1:5">
      <c r="A31" s="65" t="s">
        <v>69</v>
      </c>
      <c r="B31" s="65" t="s">
        <v>70</v>
      </c>
      <c r="C31" s="66">
        <v>9506.2574999999997</v>
      </c>
      <c r="D31" s="66">
        <v>8860.5759999999991</v>
      </c>
      <c r="E31" s="67">
        <v>-6.792173471000551E-2</v>
      </c>
    </row>
    <row r="32" spans="1:5">
      <c r="A32" s="65" t="s">
        <v>71</v>
      </c>
      <c r="B32" s="65" t="s">
        <v>72</v>
      </c>
      <c r="C32" s="66">
        <v>5808.9745000000012</v>
      </c>
      <c r="D32" s="66">
        <v>5033.1544000000004</v>
      </c>
      <c r="E32" s="67">
        <v>-0.13355543220236221</v>
      </c>
    </row>
    <row r="33" spans="1:6">
      <c r="A33" s="65" t="s">
        <v>73</v>
      </c>
      <c r="B33" s="65" t="s">
        <v>183</v>
      </c>
      <c r="C33" s="66">
        <v>2012.4110000000001</v>
      </c>
      <c r="D33" s="66">
        <v>2048.2910000000002</v>
      </c>
      <c r="E33" s="67">
        <v>1.7829359907096665E-2</v>
      </c>
      <c r="F33" s="47"/>
    </row>
    <row r="34" spans="1:6">
      <c r="A34" s="65" t="s">
        <v>73</v>
      </c>
      <c r="B34" s="65" t="s">
        <v>74</v>
      </c>
      <c r="C34" s="66">
        <v>14251.388999999999</v>
      </c>
      <c r="D34" s="66">
        <v>13120.347</v>
      </c>
      <c r="E34" s="67">
        <v>-7.9363632555395136E-2</v>
      </c>
      <c r="F34" s="47"/>
    </row>
    <row r="35" spans="1:6">
      <c r="A35" s="65" t="s">
        <v>75</v>
      </c>
      <c r="B35" s="65" t="s">
        <v>76</v>
      </c>
      <c r="C35" s="66">
        <v>6282.3419999999996</v>
      </c>
      <c r="D35" s="66">
        <v>5892.8689999999997</v>
      </c>
      <c r="E35" s="67">
        <v>-6.1994873886203616E-2</v>
      </c>
    </row>
    <row r="36" spans="1:6">
      <c r="A36" s="65" t="s">
        <v>77</v>
      </c>
      <c r="B36" s="65" t="s">
        <v>78</v>
      </c>
      <c r="C36" s="66">
        <v>3986.7235000000001</v>
      </c>
      <c r="D36" s="66">
        <v>3746.846</v>
      </c>
      <c r="E36" s="67">
        <v>-6.0169083709968874E-2</v>
      </c>
    </row>
    <row r="37" spans="1:6">
      <c r="A37" s="65" t="s">
        <v>79</v>
      </c>
      <c r="B37" s="65" t="s">
        <v>80</v>
      </c>
      <c r="C37" s="66">
        <v>14055.368</v>
      </c>
      <c r="D37" s="66">
        <v>11806.895</v>
      </c>
      <c r="E37" s="67">
        <v>-0.15997254572061004</v>
      </c>
    </row>
    <row r="38" spans="1:6">
      <c r="A38" s="65" t="s">
        <v>173</v>
      </c>
      <c r="B38" s="65" t="s">
        <v>81</v>
      </c>
      <c r="C38" s="66">
        <v>9524.25</v>
      </c>
      <c r="D38" s="66">
        <v>7101.9989999999998</v>
      </c>
      <c r="E38" s="67">
        <v>-0.25432459248759742</v>
      </c>
    </row>
    <row r="39" spans="1:6">
      <c r="A39" s="65" t="s">
        <v>174</v>
      </c>
      <c r="B39" s="65" t="s">
        <v>82</v>
      </c>
      <c r="C39" s="66">
        <v>16539.008999999998</v>
      </c>
      <c r="D39" s="66">
        <v>15463.521000000001</v>
      </c>
      <c r="E39" s="67">
        <v>-6.5027354420086336E-2</v>
      </c>
    </row>
    <row r="40" spans="1:6">
      <c r="A40" s="65" t="s">
        <v>83</v>
      </c>
      <c r="B40" s="65" t="s">
        <v>84</v>
      </c>
      <c r="C40" s="66">
        <v>4521.5600000000004</v>
      </c>
      <c r="D40" s="66">
        <v>4089.4949999999999</v>
      </c>
      <c r="E40" s="67">
        <v>-9.5556622050796736E-2</v>
      </c>
    </row>
    <row r="41" spans="1:6">
      <c r="A41" s="65" t="s">
        <v>83</v>
      </c>
      <c r="B41" s="65" t="s">
        <v>85</v>
      </c>
      <c r="C41" s="66">
        <v>2512.4670000000001</v>
      </c>
      <c r="D41" s="66">
        <v>2621.482</v>
      </c>
      <c r="E41" s="67">
        <v>4.3389624619945222E-2</v>
      </c>
    </row>
    <row r="42" spans="1:6" ht="17.25" thickBot="1">
      <c r="A42" s="65" t="s">
        <v>86</v>
      </c>
      <c r="B42" s="65" t="s">
        <v>87</v>
      </c>
      <c r="C42" s="66">
        <v>9202.5040000000008</v>
      </c>
      <c r="D42" s="66">
        <v>8074.0730000000003</v>
      </c>
      <c r="E42" s="67">
        <v>-0.12262216892271938</v>
      </c>
    </row>
    <row r="43" spans="1:6" ht="17.25" thickBot="1">
      <c r="A43" s="64" t="s">
        <v>88</v>
      </c>
      <c r="B43" s="64"/>
      <c r="C43" s="62">
        <v>671806.98793999979</v>
      </c>
      <c r="D43" s="62">
        <v>613389.76153999986</v>
      </c>
      <c r="E43" s="63">
        <v>-8.6955371778921209E-2</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05" t="s">
        <v>195</v>
      </c>
      <c r="B48" s="106"/>
      <c r="C48" s="106"/>
      <c r="D48" s="106"/>
      <c r="E48" s="107"/>
    </row>
    <row r="49" spans="1:5" ht="16.5" customHeight="1">
      <c r="A49" s="156"/>
      <c r="B49" s="156"/>
      <c r="C49" s="156"/>
      <c r="D49" s="156"/>
      <c r="E49" s="156"/>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210" activePane="bottomRight" state="frozen"/>
      <selection pane="topRight" activeCell="B1" sqref="B1"/>
      <selection pane="bottomLeft" activeCell="A11" sqref="A11"/>
      <selection pane="bottomRight" activeCell="A215" sqref="A215:F21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155" t="str">
        <f>+Índice!A5</f>
        <v>Componente Abastecimiento de Alimentos - Abril 2026</v>
      </c>
      <c r="B4" s="155"/>
      <c r="C4" s="155"/>
      <c r="D4" s="155"/>
      <c r="E4" s="155"/>
      <c r="F4" s="155"/>
    </row>
    <row r="5" spans="1:8" s="1" customFormat="1" ht="17.100000000000001" customHeight="1">
      <c r="A5" s="155"/>
      <c r="B5" s="155"/>
      <c r="C5" s="155"/>
      <c r="D5" s="155"/>
      <c r="E5" s="155"/>
      <c r="F5" s="155"/>
      <c r="H5" s="27" t="s">
        <v>32</v>
      </c>
    </row>
    <row r="6" spans="1:8" s="1" customFormat="1" ht="11.1" customHeight="1">
      <c r="A6" s="113" t="s">
        <v>91</v>
      </c>
      <c r="B6" s="114"/>
      <c r="C6" s="114"/>
      <c r="D6" s="114"/>
      <c r="E6" s="114"/>
      <c r="F6" s="114"/>
    </row>
    <row r="7" spans="1:8" s="1" customFormat="1" ht="12" customHeight="1">
      <c r="A7" s="113"/>
      <c r="B7" s="114"/>
      <c r="C7" s="114"/>
      <c r="D7" s="114"/>
      <c r="E7" s="114"/>
      <c r="F7" s="114"/>
    </row>
    <row r="8" spans="1:8" s="1" customFormat="1" ht="12" customHeight="1">
      <c r="A8" s="115"/>
      <c r="B8" s="116"/>
      <c r="C8" s="116"/>
      <c r="D8" s="116"/>
      <c r="E8" s="116"/>
      <c r="F8" s="116"/>
    </row>
    <row r="9" spans="1:8" s="1" customFormat="1" ht="12.75" thickBot="1">
      <c r="A9" s="37"/>
    </row>
    <row r="10" spans="1:8" ht="17.25" customHeight="1" thickBot="1">
      <c r="A10" s="161" t="s">
        <v>92</v>
      </c>
      <c r="B10" s="160" t="s">
        <v>192</v>
      </c>
      <c r="C10" s="160"/>
      <c r="D10" s="160" t="s">
        <v>196</v>
      </c>
      <c r="E10" s="160"/>
      <c r="F10" s="163" t="s">
        <v>35</v>
      </c>
      <c r="G10" s="25"/>
    </row>
    <row r="11" spans="1:8" ht="17.25" thickBot="1">
      <c r="A11" s="162"/>
      <c r="B11" s="71" t="s">
        <v>93</v>
      </c>
      <c r="C11" s="71" t="s">
        <v>94</v>
      </c>
      <c r="D11" s="71" t="s">
        <v>93</v>
      </c>
      <c r="E11" s="71" t="s">
        <v>94</v>
      </c>
      <c r="F11" s="164"/>
      <c r="G11" s="25"/>
    </row>
    <row r="12" spans="1:8" ht="17.25" thickBot="1">
      <c r="A12" s="159" t="s">
        <v>95</v>
      </c>
      <c r="B12" s="159"/>
      <c r="C12" s="159"/>
      <c r="D12" s="159"/>
      <c r="E12" s="159"/>
      <c r="F12" s="159"/>
      <c r="G12" s="25"/>
    </row>
    <row r="13" spans="1:8">
      <c r="A13" s="78" t="s">
        <v>96</v>
      </c>
      <c r="B13" s="79">
        <v>153207.17250000002</v>
      </c>
      <c r="C13" s="80">
        <v>0.22805236511425389</v>
      </c>
      <c r="D13" s="79">
        <v>140963.83799999999</v>
      </c>
      <c r="E13" s="80">
        <v>0.22981120135766653</v>
      </c>
      <c r="F13" s="80">
        <v>-7.9913585638427098E-2</v>
      </c>
      <c r="G13" s="25"/>
    </row>
    <row r="14" spans="1:8">
      <c r="A14" s="81" t="s">
        <v>97</v>
      </c>
      <c r="B14" s="82">
        <v>180946.38299999997</v>
      </c>
      <c r="C14" s="83">
        <v>0.2693428116233893</v>
      </c>
      <c r="D14" s="82">
        <v>160244.06150000004</v>
      </c>
      <c r="E14" s="83">
        <v>0.26124345652213876</v>
      </c>
      <c r="F14" s="83">
        <v>-0.11441135852933815</v>
      </c>
      <c r="G14" s="25"/>
    </row>
    <row r="15" spans="1:8">
      <c r="A15" s="84" t="s">
        <v>98</v>
      </c>
      <c r="B15" s="82">
        <v>190581.94549999997</v>
      </c>
      <c r="C15" s="85">
        <v>0.28368556582656612</v>
      </c>
      <c r="D15" s="82">
        <v>175064.65349999996</v>
      </c>
      <c r="E15" s="85">
        <v>0.28540524227283465</v>
      </c>
      <c r="F15" s="85">
        <v>-8.1420577165847163E-2</v>
      </c>
      <c r="G15" s="25"/>
    </row>
    <row r="16" spans="1:8" ht="17.25" thickBot="1">
      <c r="A16" s="86" t="s">
        <v>99</v>
      </c>
      <c r="B16" s="82">
        <v>147071.48693999997</v>
      </c>
      <c r="C16" s="87">
        <v>0.21891925743579069</v>
      </c>
      <c r="D16" s="82">
        <v>137117.20853999996</v>
      </c>
      <c r="E16" s="87">
        <v>0.22354009984736004</v>
      </c>
      <c r="F16" s="87">
        <v>-6.7683264833386825E-2</v>
      </c>
      <c r="G16" s="25"/>
    </row>
    <row r="17" spans="1:7" ht="17.25" thickBot="1">
      <c r="A17" s="88" t="s">
        <v>100</v>
      </c>
      <c r="B17" s="89">
        <v>671806.9879399999</v>
      </c>
      <c r="C17" s="90">
        <v>1</v>
      </c>
      <c r="D17" s="89">
        <v>613389.76153999998</v>
      </c>
      <c r="E17" s="90">
        <v>1</v>
      </c>
      <c r="F17" s="90">
        <v>-8.6955371778921209E-2</v>
      </c>
      <c r="G17" s="25"/>
    </row>
    <row r="18" spans="1:7" ht="17.25" thickBot="1">
      <c r="A18" s="158" t="s">
        <v>101</v>
      </c>
      <c r="B18" s="158"/>
      <c r="C18" s="158"/>
      <c r="D18" s="158"/>
      <c r="E18" s="158"/>
      <c r="F18" s="158"/>
      <c r="G18" s="25"/>
    </row>
    <row r="19" spans="1:7">
      <c r="A19" s="68" t="s">
        <v>96</v>
      </c>
      <c r="B19" s="69">
        <v>2617.0540000000001</v>
      </c>
      <c r="C19" s="70">
        <v>0.25576830206926326</v>
      </c>
      <c r="D19" s="69">
        <v>2549.1350000000002</v>
      </c>
      <c r="E19" s="70">
        <v>0.2465732820222388</v>
      </c>
      <c r="F19" s="91">
        <v>-2.5952464106587025E-2</v>
      </c>
    </row>
    <row r="20" spans="1:7">
      <c r="A20" s="65" t="s">
        <v>97</v>
      </c>
      <c r="B20" s="66">
        <v>2775.58</v>
      </c>
      <c r="C20" s="67">
        <v>0.27126126700381636</v>
      </c>
      <c r="D20" s="66">
        <v>2608.06</v>
      </c>
      <c r="E20" s="67">
        <v>0.25227299217613819</v>
      </c>
      <c r="F20" s="92">
        <v>-6.0354952838685971E-2</v>
      </c>
    </row>
    <row r="21" spans="1:7">
      <c r="A21" s="65" t="s">
        <v>98</v>
      </c>
      <c r="B21" s="66">
        <v>3359.97</v>
      </c>
      <c r="C21" s="67">
        <v>0.32837450885754071</v>
      </c>
      <c r="D21" s="66">
        <v>3602.03</v>
      </c>
      <c r="E21" s="67">
        <v>0.34841793747391359</v>
      </c>
      <c r="F21" s="92">
        <v>7.2042309901576562E-2</v>
      </c>
    </row>
    <row r="22" spans="1:7" ht="17.25" thickBot="1">
      <c r="A22" s="75" t="s">
        <v>99</v>
      </c>
      <c r="B22" s="76">
        <v>1479.5239799999999</v>
      </c>
      <c r="C22" s="77">
        <v>0.14459592206937974</v>
      </c>
      <c r="D22" s="76">
        <v>1579.02</v>
      </c>
      <c r="E22" s="77">
        <v>0.15273578832770937</v>
      </c>
      <c r="F22" s="93">
        <v>6.724867007562807E-2</v>
      </c>
    </row>
    <row r="23" spans="1:7" ht="17.25" thickBot="1">
      <c r="A23" s="64" t="s">
        <v>102</v>
      </c>
      <c r="B23" s="62">
        <v>10232.127979999999</v>
      </c>
      <c r="C23" s="94">
        <v>1</v>
      </c>
      <c r="D23" s="62">
        <v>10338.245000000001</v>
      </c>
      <c r="E23" s="94">
        <v>1</v>
      </c>
      <c r="F23" s="72">
        <v>1.0370962932385153E-2</v>
      </c>
    </row>
    <row r="24" spans="1:7" ht="17.25" thickBot="1">
      <c r="A24" s="158" t="s">
        <v>103</v>
      </c>
      <c r="B24" s="158"/>
      <c r="C24" s="158"/>
      <c r="D24" s="158"/>
      <c r="E24" s="158"/>
      <c r="F24" s="158"/>
    </row>
    <row r="25" spans="1:7">
      <c r="A25" s="68" t="s">
        <v>96</v>
      </c>
      <c r="B25" s="69">
        <v>8124.84</v>
      </c>
      <c r="C25" s="70">
        <v>0.2023167706051674</v>
      </c>
      <c r="D25" s="69">
        <v>6610.3040000000001</v>
      </c>
      <c r="E25" s="70">
        <v>0.1935471422409743</v>
      </c>
      <c r="F25" s="91">
        <v>-0.18640810157492338</v>
      </c>
    </row>
    <row r="26" spans="1:7">
      <c r="A26" s="65" t="s">
        <v>97</v>
      </c>
      <c r="B26" s="66">
        <v>9965.1759999999995</v>
      </c>
      <c r="C26" s="67">
        <v>0.24814300673393194</v>
      </c>
      <c r="D26" s="66">
        <v>8652.36</v>
      </c>
      <c r="E26" s="67">
        <v>0.25333775143172182</v>
      </c>
      <c r="F26" s="92">
        <v>-0.13174037267379912</v>
      </c>
    </row>
    <row r="27" spans="1:7">
      <c r="A27" s="65" t="s">
        <v>98</v>
      </c>
      <c r="B27" s="66">
        <v>7726.5649999999996</v>
      </c>
      <c r="C27" s="67">
        <v>0.19239931846915326</v>
      </c>
      <c r="D27" s="66">
        <v>6635.27</v>
      </c>
      <c r="E27" s="67">
        <v>0.19427813705652111</v>
      </c>
      <c r="F27" s="92">
        <v>-0.14123934762730905</v>
      </c>
    </row>
    <row r="28" spans="1:7" ht="17.25" thickBot="1">
      <c r="A28" s="75" t="s">
        <v>99</v>
      </c>
      <c r="B28" s="76">
        <v>14342.423000000001</v>
      </c>
      <c r="C28" s="77">
        <v>0.35714090419174738</v>
      </c>
      <c r="D28" s="76">
        <v>12255.522999999999</v>
      </c>
      <c r="E28" s="77">
        <v>0.35883696927078268</v>
      </c>
      <c r="F28" s="93">
        <v>-0.14550540030788395</v>
      </c>
    </row>
    <row r="29" spans="1:7" ht="17.25" thickBot="1">
      <c r="A29" s="64" t="s">
        <v>104</v>
      </c>
      <c r="B29" s="62">
        <v>40159.004000000001</v>
      </c>
      <c r="C29" s="94">
        <v>1</v>
      </c>
      <c r="D29" s="62">
        <v>34153.457000000002</v>
      </c>
      <c r="E29" s="94">
        <v>0.99999999999999989</v>
      </c>
      <c r="F29" s="72">
        <v>-0.14954422176406568</v>
      </c>
    </row>
    <row r="30" spans="1:7" ht="17.25" thickBot="1">
      <c r="A30" s="158" t="s">
        <v>105</v>
      </c>
      <c r="B30" s="158"/>
      <c r="C30" s="158"/>
      <c r="D30" s="158"/>
      <c r="E30" s="158"/>
      <c r="F30" s="158"/>
    </row>
    <row r="31" spans="1:7">
      <c r="A31" s="68" t="s">
        <v>96</v>
      </c>
      <c r="B31" s="69">
        <v>1142.4659999999999</v>
      </c>
      <c r="C31" s="70">
        <v>9.3925062669612217E-2</v>
      </c>
      <c r="D31" s="69">
        <v>874.79300000000001</v>
      </c>
      <c r="E31" s="70">
        <v>8.7900660606684194E-2</v>
      </c>
      <c r="F31" s="91">
        <v>-0.23429406214276827</v>
      </c>
    </row>
    <row r="32" spans="1:7">
      <c r="A32" s="65" t="s">
        <v>97</v>
      </c>
      <c r="B32" s="66">
        <v>1610.65</v>
      </c>
      <c r="C32" s="67">
        <v>0.13241567117867048</v>
      </c>
      <c r="D32" s="66">
        <v>992.62</v>
      </c>
      <c r="E32" s="67">
        <v>9.9740114211484168E-2</v>
      </c>
      <c r="F32" s="92">
        <v>-0.3837146493651632</v>
      </c>
    </row>
    <row r="33" spans="1:6">
      <c r="A33" s="65" t="s">
        <v>98</v>
      </c>
      <c r="B33" s="66">
        <v>948.18499999999995</v>
      </c>
      <c r="C33" s="67">
        <v>7.7952722923383511E-2</v>
      </c>
      <c r="D33" s="66">
        <v>754.31100000000004</v>
      </c>
      <c r="E33" s="67">
        <v>7.5794428170879932E-2</v>
      </c>
      <c r="F33" s="92">
        <v>-0.2044685372580245</v>
      </c>
    </row>
    <row r="34" spans="1:6" ht="17.25" thickBot="1">
      <c r="A34" s="75" t="s">
        <v>99</v>
      </c>
      <c r="B34" s="76">
        <v>8462.2895000000008</v>
      </c>
      <c r="C34" s="77">
        <v>0.69570654322833381</v>
      </c>
      <c r="D34" s="76">
        <v>7330.34</v>
      </c>
      <c r="E34" s="77">
        <v>0.73656479701095168</v>
      </c>
      <c r="F34" s="93">
        <v>-0.13376397723098465</v>
      </c>
    </row>
    <row r="35" spans="1:6" ht="17.25" thickBot="1">
      <c r="A35" s="64" t="s">
        <v>106</v>
      </c>
      <c r="B35" s="62">
        <v>12163.5905</v>
      </c>
      <c r="C35" s="94">
        <v>1</v>
      </c>
      <c r="D35" s="62">
        <v>9952.0640000000003</v>
      </c>
      <c r="E35" s="94">
        <v>1</v>
      </c>
      <c r="F35" s="72">
        <v>-0.18181527074591997</v>
      </c>
    </row>
    <row r="36" spans="1:6" ht="17.25" thickBot="1">
      <c r="A36" s="158" t="s">
        <v>107</v>
      </c>
      <c r="B36" s="158"/>
      <c r="C36" s="158"/>
      <c r="D36" s="158"/>
      <c r="E36" s="158"/>
      <c r="F36" s="158"/>
    </row>
    <row r="37" spans="1:6">
      <c r="A37" s="68" t="s">
        <v>96</v>
      </c>
      <c r="B37" s="69">
        <v>55730.8825</v>
      </c>
      <c r="C37" s="70">
        <v>0.27148667360467404</v>
      </c>
      <c r="D37" s="69">
        <v>54677.410499999998</v>
      </c>
      <c r="E37" s="70">
        <v>0.2830465331939625</v>
      </c>
      <c r="F37" s="91">
        <v>-1.8902840808235899E-2</v>
      </c>
    </row>
    <row r="38" spans="1:6">
      <c r="A38" s="65" t="s">
        <v>97</v>
      </c>
      <c r="B38" s="66">
        <v>55267.900999999998</v>
      </c>
      <c r="C38" s="67">
        <v>0.26923131173461035</v>
      </c>
      <c r="D38" s="66">
        <v>51421.644999999997</v>
      </c>
      <c r="E38" s="67">
        <v>0.26619253207648991</v>
      </c>
      <c r="F38" s="92">
        <v>-6.9592945098457815E-2</v>
      </c>
    </row>
    <row r="39" spans="1:6">
      <c r="A39" s="65" t="s">
        <v>98</v>
      </c>
      <c r="B39" s="66">
        <v>78230.680999999997</v>
      </c>
      <c r="C39" s="67">
        <v>0.38109189027319595</v>
      </c>
      <c r="D39" s="66">
        <v>72898.819000000003</v>
      </c>
      <c r="E39" s="67">
        <v>0.37737262615763717</v>
      </c>
      <c r="F39" s="92">
        <v>-6.8155638323025625E-2</v>
      </c>
    </row>
    <row r="40" spans="1:6" ht="17.25" thickBot="1">
      <c r="A40" s="75" t="s">
        <v>99</v>
      </c>
      <c r="B40" s="76">
        <v>16050.897000000001</v>
      </c>
      <c r="C40" s="77">
        <v>7.8190124387519655E-2</v>
      </c>
      <c r="D40" s="76">
        <v>14176.75966</v>
      </c>
      <c r="E40" s="77">
        <v>7.3388308571910491E-2</v>
      </c>
      <c r="F40" s="93">
        <v>-0.11676215603402107</v>
      </c>
    </row>
    <row r="41" spans="1:6" ht="17.25" thickBot="1">
      <c r="A41" s="64" t="s">
        <v>108</v>
      </c>
      <c r="B41" s="62">
        <v>205280.3615</v>
      </c>
      <c r="C41" s="94">
        <v>1</v>
      </c>
      <c r="D41" s="62">
        <v>193174.63415999999</v>
      </c>
      <c r="E41" s="94">
        <v>1</v>
      </c>
      <c r="F41" s="72">
        <v>-5.8971677814392498E-2</v>
      </c>
    </row>
    <row r="42" spans="1:6" ht="17.25" thickBot="1">
      <c r="A42" s="158" t="s">
        <v>109</v>
      </c>
      <c r="B42" s="158"/>
      <c r="C42" s="158"/>
      <c r="D42" s="158"/>
      <c r="E42" s="158"/>
      <c r="F42" s="158"/>
    </row>
    <row r="43" spans="1:6">
      <c r="A43" s="68" t="s">
        <v>96</v>
      </c>
      <c r="B43" s="69">
        <v>754.37400000000002</v>
      </c>
      <c r="C43" s="70">
        <v>0.19784700213694714</v>
      </c>
      <c r="D43" s="69">
        <v>642.50049999999999</v>
      </c>
      <c r="E43" s="70">
        <v>0.17568845552740744</v>
      </c>
      <c r="F43" s="91">
        <v>-0.14829978233608265</v>
      </c>
    </row>
    <row r="44" spans="1:6">
      <c r="A44" s="65" t="s">
        <v>97</v>
      </c>
      <c r="B44" s="66">
        <v>751.9</v>
      </c>
      <c r="C44" s="67">
        <v>0.19719815490296663</v>
      </c>
      <c r="D44" s="66">
        <v>713.74099999999999</v>
      </c>
      <c r="E44" s="67">
        <v>0.19516880366098907</v>
      </c>
      <c r="F44" s="92">
        <v>-5.075009974730682E-2</v>
      </c>
    </row>
    <row r="45" spans="1:6">
      <c r="A45" s="65" t="s">
        <v>98</v>
      </c>
      <c r="B45" s="66">
        <v>732.32</v>
      </c>
      <c r="C45" s="67">
        <v>0.19206297752166585</v>
      </c>
      <c r="D45" s="66">
        <v>748.76800000000003</v>
      </c>
      <c r="E45" s="67">
        <v>0.20474675656804286</v>
      </c>
      <c r="F45" s="92">
        <v>2.2460126720559304E-2</v>
      </c>
    </row>
    <row r="46" spans="1:6" ht="17.25" thickBot="1">
      <c r="A46" s="75" t="s">
        <v>99</v>
      </c>
      <c r="B46" s="76">
        <v>1574.3219999999999</v>
      </c>
      <c r="C46" s="77">
        <v>0.41289186543842032</v>
      </c>
      <c r="D46" s="76">
        <v>1552.0350000000001</v>
      </c>
      <c r="E46" s="77">
        <v>0.42439598424356062</v>
      </c>
      <c r="F46" s="93">
        <v>-1.4156570256910528E-2</v>
      </c>
    </row>
    <row r="47" spans="1:6" ht="17.25" thickBot="1">
      <c r="A47" s="64" t="s">
        <v>110</v>
      </c>
      <c r="B47" s="62">
        <v>3812.9160000000002</v>
      </c>
      <c r="C47" s="94">
        <v>1</v>
      </c>
      <c r="D47" s="62">
        <v>3657.0445</v>
      </c>
      <c r="E47" s="94">
        <v>1</v>
      </c>
      <c r="F47" s="72">
        <v>-4.0879867272187509E-2</v>
      </c>
    </row>
    <row r="48" spans="1:6" ht="17.25" thickBot="1">
      <c r="A48" s="158" t="s">
        <v>187</v>
      </c>
      <c r="B48" s="158"/>
      <c r="C48" s="158"/>
      <c r="D48" s="158"/>
      <c r="E48" s="158"/>
      <c r="F48" s="158"/>
    </row>
    <row r="49" spans="1:7">
      <c r="A49" s="68" t="s">
        <v>96</v>
      </c>
      <c r="B49" s="69">
        <v>507.5</v>
      </c>
      <c r="C49" s="70">
        <v>9.4615510530380059E-2</v>
      </c>
      <c r="D49" s="69">
        <v>396.88799999999998</v>
      </c>
      <c r="E49" s="70">
        <v>8.9034228968934148E-2</v>
      </c>
      <c r="F49" s="91">
        <v>-0.21795467980295569</v>
      </c>
    </row>
    <row r="50" spans="1:7">
      <c r="A50" s="65" t="s">
        <v>97</v>
      </c>
      <c r="B50" s="66">
        <v>37.950000000000003</v>
      </c>
      <c r="C50" s="67">
        <v>7.0751894081338392E-3</v>
      </c>
      <c r="D50" s="66">
        <v>65.8</v>
      </c>
      <c r="E50" s="67">
        <v>1.4760971019924681E-2</v>
      </c>
      <c r="F50" s="92">
        <v>0.73386034255599442</v>
      </c>
      <c r="G50" s="103"/>
    </row>
    <row r="51" spans="1:7">
      <c r="A51" s="65" t="s">
        <v>98</v>
      </c>
      <c r="B51" s="66">
        <v>35.97</v>
      </c>
      <c r="C51" s="67">
        <v>6.7060490911877253E-3</v>
      </c>
      <c r="D51" s="104">
        <v>22.86</v>
      </c>
      <c r="E51" s="67">
        <v>5.1282036096577232E-3</v>
      </c>
      <c r="F51" s="92">
        <v>-0.36447039199332776</v>
      </c>
      <c r="G51" s="103"/>
    </row>
    <row r="52" spans="1:7" ht="17.25" thickBot="1">
      <c r="A52" s="75" t="s">
        <v>99</v>
      </c>
      <c r="B52" s="76">
        <v>4782.3940000000002</v>
      </c>
      <c r="C52" s="77">
        <v>0.89160325097029836</v>
      </c>
      <c r="D52" s="76">
        <v>3972.1533199999999</v>
      </c>
      <c r="E52" s="77">
        <v>0.8910765964014834</v>
      </c>
      <c r="F52" s="93">
        <v>-0.16942156585174717</v>
      </c>
    </row>
    <row r="53" spans="1:7" ht="17.25" thickBot="1">
      <c r="A53" s="64" t="s">
        <v>188</v>
      </c>
      <c r="B53" s="62">
        <v>5363.8140000000003</v>
      </c>
      <c r="C53" s="94">
        <v>1</v>
      </c>
      <c r="D53" s="62">
        <v>4457.7013200000001</v>
      </c>
      <c r="E53" s="94">
        <v>1</v>
      </c>
      <c r="F53" s="72">
        <v>-0.16893066761822839</v>
      </c>
    </row>
    <row r="54" spans="1:7" ht="17.25" customHeight="1" thickBot="1">
      <c r="A54" s="158" t="s">
        <v>189</v>
      </c>
      <c r="B54" s="158"/>
      <c r="C54" s="158"/>
      <c r="D54" s="158"/>
      <c r="E54" s="158"/>
      <c r="F54" s="158"/>
    </row>
    <row r="55" spans="1:7">
      <c r="A55" s="68" t="s">
        <v>96</v>
      </c>
      <c r="B55" s="69">
        <v>11.294</v>
      </c>
      <c r="C55" s="70">
        <v>4.444377983840629E-3</v>
      </c>
      <c r="D55" s="69">
        <v>21.24</v>
      </c>
      <c r="E55" s="70">
        <v>7.7091123958825218E-3</v>
      </c>
      <c r="F55" s="91">
        <v>0.88064459004781281</v>
      </c>
    </row>
    <row r="56" spans="1:7">
      <c r="A56" s="65" t="s">
        <v>97</v>
      </c>
      <c r="B56" s="66">
        <v>13.33</v>
      </c>
      <c r="C56" s="67">
        <v>5.2455780524699467E-3</v>
      </c>
      <c r="D56" s="66">
        <v>26.488</v>
      </c>
      <c r="E56" s="67">
        <v>9.6138874360704452E-3</v>
      </c>
      <c r="F56" s="92">
        <v>0.98709677419354835</v>
      </c>
    </row>
    <row r="57" spans="1:7">
      <c r="A57" s="65" t="s">
        <v>98</v>
      </c>
      <c r="B57" s="66">
        <v>293.81400000000002</v>
      </c>
      <c r="C57" s="67">
        <v>0.11562072542448651</v>
      </c>
      <c r="D57" s="66">
        <v>373.358</v>
      </c>
      <c r="E57" s="67">
        <v>0.13551124227410108</v>
      </c>
      <c r="F57" s="92">
        <v>0.27072910072358702</v>
      </c>
    </row>
    <row r="58" spans="1:7" ht="17.25" thickBot="1">
      <c r="A58" s="75" t="s">
        <v>99</v>
      </c>
      <c r="B58" s="76">
        <v>2222.75</v>
      </c>
      <c r="C58" s="77">
        <v>0.87468931853920284</v>
      </c>
      <c r="D58" s="76">
        <v>2334.0949999999998</v>
      </c>
      <c r="E58" s="77">
        <v>0.84716575789394599</v>
      </c>
      <c r="F58" s="93">
        <v>5.0093352828703086E-2</v>
      </c>
    </row>
    <row r="59" spans="1:7" ht="17.25" thickBot="1">
      <c r="A59" s="64" t="s">
        <v>190</v>
      </c>
      <c r="B59" s="62">
        <v>2541.1880000000001</v>
      </c>
      <c r="C59" s="94">
        <v>1</v>
      </c>
      <c r="D59" s="62">
        <v>2755.1809999999996</v>
      </c>
      <c r="E59" s="94">
        <v>1</v>
      </c>
      <c r="F59" s="72">
        <v>8.4209826270232435E-2</v>
      </c>
    </row>
    <row r="60" spans="1:7" ht="17.25" customHeight="1" thickBot="1">
      <c r="A60" s="158" t="s">
        <v>111</v>
      </c>
      <c r="B60" s="158"/>
      <c r="C60" s="158"/>
      <c r="D60" s="158"/>
      <c r="E60" s="158"/>
      <c r="F60" s="158"/>
    </row>
    <row r="61" spans="1:7">
      <c r="A61" s="68" t="s">
        <v>96</v>
      </c>
      <c r="B61" s="69">
        <v>13335.404500000001</v>
      </c>
      <c r="C61" s="70">
        <v>0.31253813520467727</v>
      </c>
      <c r="D61" s="69">
        <v>11667.454</v>
      </c>
      <c r="E61" s="70">
        <v>0.32559685550475043</v>
      </c>
      <c r="F61" s="91">
        <v>-0.12507685837351246</v>
      </c>
    </row>
    <row r="62" spans="1:7">
      <c r="A62" s="65" t="s">
        <v>97</v>
      </c>
      <c r="B62" s="66">
        <v>11237.295</v>
      </c>
      <c r="C62" s="67">
        <v>0.26336533129121381</v>
      </c>
      <c r="D62" s="66">
        <v>8931.3250000000007</v>
      </c>
      <c r="E62" s="67">
        <v>0.24924129424388261</v>
      </c>
      <c r="F62" s="92">
        <v>-0.20520685805614247</v>
      </c>
    </row>
    <row r="63" spans="1:7">
      <c r="A63" s="65" t="s">
        <v>98</v>
      </c>
      <c r="B63" s="66">
        <v>15874.951999999999</v>
      </c>
      <c r="C63" s="67">
        <v>0.37205679771796657</v>
      </c>
      <c r="D63" s="66">
        <v>13592.891</v>
      </c>
      <c r="E63" s="67">
        <v>0.37932890644512696</v>
      </c>
      <c r="F63" s="92">
        <v>-0.14375230866839783</v>
      </c>
    </row>
    <row r="64" spans="1:7" ht="17.25" thickBot="1">
      <c r="A64" s="75" t="s">
        <v>99</v>
      </c>
      <c r="B64" s="76">
        <v>2220.4360000000001</v>
      </c>
      <c r="C64" s="77">
        <v>5.203973578614228E-2</v>
      </c>
      <c r="D64" s="76">
        <v>1642.38</v>
      </c>
      <c r="E64" s="77">
        <v>4.5832943806240166E-2</v>
      </c>
      <c r="F64" s="93">
        <v>-0.2603344568364051</v>
      </c>
    </row>
    <row r="65" spans="1:6" ht="17.25" thickBot="1">
      <c r="A65" s="64" t="s">
        <v>112</v>
      </c>
      <c r="B65" s="62">
        <v>42668.087500000001</v>
      </c>
      <c r="C65" s="94">
        <v>0.99999999999999989</v>
      </c>
      <c r="D65" s="62">
        <v>35834.049999999996</v>
      </c>
      <c r="E65" s="94">
        <v>1.0000000000000002</v>
      </c>
      <c r="F65" s="72">
        <v>-0.16016742020602648</v>
      </c>
    </row>
    <row r="66" spans="1:6" ht="17.25" thickBot="1">
      <c r="A66" s="157" t="s">
        <v>113</v>
      </c>
      <c r="B66" s="157"/>
      <c r="C66" s="157"/>
      <c r="D66" s="157"/>
      <c r="E66" s="157"/>
      <c r="F66" s="157"/>
    </row>
    <row r="67" spans="1:6">
      <c r="A67" s="68" t="s">
        <v>96</v>
      </c>
      <c r="B67" s="69">
        <v>4956.4179999999997</v>
      </c>
      <c r="C67" s="70">
        <v>0.17852608557614166</v>
      </c>
      <c r="D67" s="69">
        <v>4512.0709999999999</v>
      </c>
      <c r="E67" s="70">
        <v>0.18485412240329521</v>
      </c>
      <c r="F67" s="91">
        <v>-8.9650832516547152E-2</v>
      </c>
    </row>
    <row r="68" spans="1:6">
      <c r="A68" s="65" t="s">
        <v>97</v>
      </c>
      <c r="B68" s="66">
        <v>9468.2150000000001</v>
      </c>
      <c r="C68" s="67">
        <v>0.34103728970060804</v>
      </c>
      <c r="D68" s="66">
        <v>7597.54</v>
      </c>
      <c r="E68" s="67">
        <v>0.31126207657723726</v>
      </c>
      <c r="F68" s="92">
        <v>-0.19757419957193623</v>
      </c>
    </row>
    <row r="69" spans="1:6">
      <c r="A69" s="65" t="s">
        <v>98</v>
      </c>
      <c r="B69" s="66">
        <v>6895.55</v>
      </c>
      <c r="C69" s="67">
        <v>0.248372019751878</v>
      </c>
      <c r="D69" s="66">
        <v>6320.2479999999996</v>
      </c>
      <c r="E69" s="67">
        <v>0.25893295947940126</v>
      </c>
      <c r="F69" s="92">
        <v>-8.3430908339436338E-2</v>
      </c>
    </row>
    <row r="70" spans="1:6" ht="17.25" thickBot="1">
      <c r="A70" s="75" t="s">
        <v>99</v>
      </c>
      <c r="B70" s="76">
        <v>6442.8073999999997</v>
      </c>
      <c r="C70" s="77">
        <v>0.23206460497137221</v>
      </c>
      <c r="D70" s="76">
        <v>5978.9610000000002</v>
      </c>
      <c r="E70" s="77">
        <v>0.24495084154006627</v>
      </c>
      <c r="F70" s="93">
        <v>-7.199445384631542E-2</v>
      </c>
    </row>
    <row r="71" spans="1:6" ht="17.25" thickBot="1">
      <c r="A71" s="64" t="s">
        <v>114</v>
      </c>
      <c r="B71" s="62">
        <v>27762.990400000002</v>
      </c>
      <c r="C71" s="94">
        <v>0.99999999999999978</v>
      </c>
      <c r="D71" s="62">
        <v>24408.82</v>
      </c>
      <c r="E71" s="94">
        <v>1</v>
      </c>
      <c r="F71" s="72">
        <v>-0.12081444944057618</v>
      </c>
    </row>
    <row r="72" spans="1:6" ht="17.25" thickBot="1">
      <c r="A72" s="157" t="s">
        <v>115</v>
      </c>
      <c r="B72" s="157"/>
      <c r="C72" s="157"/>
      <c r="D72" s="157"/>
      <c r="E72" s="157"/>
      <c r="F72" s="157"/>
    </row>
    <row r="73" spans="1:6">
      <c r="A73" s="68" t="s">
        <v>96</v>
      </c>
      <c r="B73" s="69">
        <v>5975.2020000000002</v>
      </c>
      <c r="C73" s="70">
        <v>0.25179869424266554</v>
      </c>
      <c r="D73" s="69">
        <v>5203.3</v>
      </c>
      <c r="E73" s="70">
        <v>0.23179133051511286</v>
      </c>
      <c r="F73" s="91">
        <v>-0.12918425184621374</v>
      </c>
    </row>
    <row r="74" spans="1:6">
      <c r="A74" s="65" t="s">
        <v>97</v>
      </c>
      <c r="B74" s="66">
        <v>3805.68</v>
      </c>
      <c r="C74" s="67">
        <v>0.16037370028752626</v>
      </c>
      <c r="D74" s="66">
        <v>3390.32</v>
      </c>
      <c r="E74" s="67">
        <v>0.15102853644264166</v>
      </c>
      <c r="F74" s="92">
        <v>-0.10914212440352311</v>
      </c>
    </row>
    <row r="75" spans="1:6">
      <c r="A75" s="65" t="s">
        <v>98</v>
      </c>
      <c r="B75" s="66">
        <v>6126.4089999999997</v>
      </c>
      <c r="C75" s="67">
        <v>0.25817065039751197</v>
      </c>
      <c r="D75" s="66">
        <v>6076.2209999999995</v>
      </c>
      <c r="E75" s="67">
        <v>0.27067732978953152</v>
      </c>
      <c r="F75" s="92">
        <v>-8.1920746721284576E-3</v>
      </c>
    </row>
    <row r="76" spans="1:6" ht="17.25" thickBot="1">
      <c r="A76" s="75" t="s">
        <v>99</v>
      </c>
      <c r="B76" s="76">
        <v>7822.7844000000005</v>
      </c>
      <c r="C76" s="77">
        <v>0.32965695507229614</v>
      </c>
      <c r="D76" s="76">
        <v>7778.3670000000002</v>
      </c>
      <c r="E76" s="77">
        <v>0.34650280325271399</v>
      </c>
      <c r="F76" s="93">
        <v>-5.6779527248635997E-3</v>
      </c>
    </row>
    <row r="77" spans="1:6" ht="17.25" thickBot="1">
      <c r="A77" s="64" t="s">
        <v>175</v>
      </c>
      <c r="B77" s="62">
        <v>23730.075400000002</v>
      </c>
      <c r="C77" s="94">
        <v>1</v>
      </c>
      <c r="D77" s="62">
        <v>22448.207999999999</v>
      </c>
      <c r="E77" s="94">
        <v>1</v>
      </c>
      <c r="F77" s="72">
        <v>-5.4018682131958262E-2</v>
      </c>
    </row>
    <row r="78" spans="1:6" ht="17.25" thickBot="1">
      <c r="A78" s="157" t="s">
        <v>116</v>
      </c>
      <c r="B78" s="157"/>
      <c r="C78" s="157"/>
      <c r="D78" s="157"/>
      <c r="E78" s="157"/>
      <c r="F78" s="157"/>
    </row>
    <row r="79" spans="1:6">
      <c r="A79" s="68" t="s">
        <v>96</v>
      </c>
      <c r="B79" s="69">
        <v>4390.0919999999996</v>
      </c>
      <c r="C79" s="70">
        <v>0.15191592768095197</v>
      </c>
      <c r="D79" s="69">
        <v>3567.1379999999999</v>
      </c>
      <c r="E79" s="70">
        <v>0.14477589161250046</v>
      </c>
      <c r="F79" s="91">
        <v>-0.1874571193496628</v>
      </c>
    </row>
    <row r="80" spans="1:6">
      <c r="A80" s="65" t="s">
        <v>97</v>
      </c>
      <c r="B80" s="66">
        <v>10452.093000000001</v>
      </c>
      <c r="C80" s="67">
        <v>0.36168704535180229</v>
      </c>
      <c r="D80" s="66">
        <v>8105.16</v>
      </c>
      <c r="E80" s="67">
        <v>0.32895608907252094</v>
      </c>
      <c r="F80" s="92">
        <v>-0.22454191710693738</v>
      </c>
    </row>
    <row r="81" spans="1:6">
      <c r="A81" s="65" t="s">
        <v>98</v>
      </c>
      <c r="B81" s="66">
        <v>5245.5649999999996</v>
      </c>
      <c r="C81" s="67">
        <v>0.18151894611450803</v>
      </c>
      <c r="D81" s="66">
        <v>4421.3459999999995</v>
      </c>
      <c r="E81" s="67">
        <v>0.17944478438382883</v>
      </c>
      <c r="F81" s="92">
        <v>-0.15712682999829386</v>
      </c>
    </row>
    <row r="82" spans="1:6" ht="17.25" thickBot="1">
      <c r="A82" s="75" t="s">
        <v>99</v>
      </c>
      <c r="B82" s="76">
        <v>8810.4179999999997</v>
      </c>
      <c r="C82" s="77">
        <v>0.30487808085273782</v>
      </c>
      <c r="D82" s="76">
        <v>8545.3891999999996</v>
      </c>
      <c r="E82" s="77">
        <v>0.3468232349311498</v>
      </c>
      <c r="F82" s="93">
        <v>-3.0081296937330304E-2</v>
      </c>
    </row>
    <row r="83" spans="1:6" ht="17.25" thickBot="1">
      <c r="A83" s="64" t="s">
        <v>117</v>
      </c>
      <c r="B83" s="62">
        <v>28898.167999999998</v>
      </c>
      <c r="C83" s="94">
        <v>1</v>
      </c>
      <c r="D83" s="62">
        <v>24639.033199999998</v>
      </c>
      <c r="E83" s="94">
        <v>1</v>
      </c>
      <c r="F83" s="72">
        <v>-0.14738424940985884</v>
      </c>
    </row>
    <row r="84" spans="1:6" ht="17.25" thickBot="1">
      <c r="A84" s="157" t="s">
        <v>118</v>
      </c>
      <c r="B84" s="157"/>
      <c r="C84" s="157"/>
      <c r="D84" s="157"/>
      <c r="E84" s="157"/>
      <c r="F84" s="157"/>
    </row>
    <row r="85" spans="1:6">
      <c r="A85" s="68" t="s">
        <v>96</v>
      </c>
      <c r="B85" s="69">
        <v>2999.38</v>
      </c>
      <c r="C85" s="70">
        <v>0.15302724489847874</v>
      </c>
      <c r="D85" s="69">
        <v>2612.5210000000002</v>
      </c>
      <c r="E85" s="70">
        <v>0.14794213884208007</v>
      </c>
      <c r="F85" s="91">
        <v>-0.12897965579553106</v>
      </c>
    </row>
    <row r="86" spans="1:6">
      <c r="A86" s="65" t="s">
        <v>97</v>
      </c>
      <c r="B86" s="66">
        <v>5418.89</v>
      </c>
      <c r="C86" s="67">
        <v>0.27646973944879188</v>
      </c>
      <c r="D86" s="66">
        <v>4698.09</v>
      </c>
      <c r="E86" s="67">
        <v>0.26604397938718505</v>
      </c>
      <c r="F86" s="92">
        <v>-0.13301617120849474</v>
      </c>
    </row>
    <row r="87" spans="1:6">
      <c r="A87" s="65" t="s">
        <v>98</v>
      </c>
      <c r="B87" s="66">
        <v>5020.1850000000004</v>
      </c>
      <c r="C87" s="67">
        <v>0.25612795958853812</v>
      </c>
      <c r="D87" s="66">
        <v>4628.5550000000003</v>
      </c>
      <c r="E87" s="67">
        <v>0.26210634343157585</v>
      </c>
      <c r="F87" s="92">
        <v>-7.801106931318269E-2</v>
      </c>
    </row>
    <row r="88" spans="1:6" ht="17.25" thickBot="1">
      <c r="A88" s="75" t="s">
        <v>99</v>
      </c>
      <c r="B88" s="76">
        <v>6161.8455999999996</v>
      </c>
      <c r="C88" s="77">
        <v>0.31437505606419114</v>
      </c>
      <c r="D88" s="76">
        <v>5719.9068000000007</v>
      </c>
      <c r="E88" s="77">
        <v>0.32390753833915903</v>
      </c>
      <c r="F88" s="93">
        <v>-7.1721823084953451E-2</v>
      </c>
    </row>
    <row r="89" spans="1:6" ht="17.25" thickBot="1">
      <c r="A89" s="64" t="s">
        <v>119</v>
      </c>
      <c r="B89" s="62">
        <v>19600.300600000002</v>
      </c>
      <c r="C89" s="94">
        <v>0.99999999999999989</v>
      </c>
      <c r="D89" s="62">
        <v>17659.072800000002</v>
      </c>
      <c r="E89" s="94">
        <v>1</v>
      </c>
      <c r="F89" s="72">
        <v>-9.904071573269646E-2</v>
      </c>
    </row>
    <row r="90" spans="1:6" ht="17.25" thickBot="1">
      <c r="A90" s="157" t="s">
        <v>120</v>
      </c>
      <c r="B90" s="157"/>
      <c r="C90" s="157"/>
      <c r="D90" s="157"/>
      <c r="E90" s="157"/>
      <c r="F90" s="157"/>
    </row>
    <row r="91" spans="1:6">
      <c r="A91" s="68" t="s">
        <v>96</v>
      </c>
      <c r="B91" s="69">
        <v>431.935</v>
      </c>
      <c r="C91" s="70">
        <v>0.12295224387795262</v>
      </c>
      <c r="D91" s="69">
        <v>365.16</v>
      </c>
      <c r="E91" s="70">
        <v>0.11724339848966002</v>
      </c>
      <c r="F91" s="91">
        <v>-0.15459502008404036</v>
      </c>
    </row>
    <row r="92" spans="1:6">
      <c r="A92" s="65" t="s">
        <v>97</v>
      </c>
      <c r="B92" s="66">
        <v>140.68</v>
      </c>
      <c r="C92" s="67">
        <v>4.0045195848334526E-2</v>
      </c>
      <c r="D92" s="66">
        <v>136.94999999999999</v>
      </c>
      <c r="E92" s="67">
        <v>4.3971090544306431E-2</v>
      </c>
      <c r="F92" s="92">
        <v>-2.6514074495308626E-2</v>
      </c>
    </row>
    <row r="93" spans="1:6">
      <c r="A93" s="65" t="s">
        <v>98</v>
      </c>
      <c r="B93" s="66">
        <v>32.1</v>
      </c>
      <c r="C93" s="67">
        <v>9.137409629880142E-3</v>
      </c>
      <c r="D93" s="66">
        <v>26.315000000000001</v>
      </c>
      <c r="E93" s="67">
        <v>8.4490635098461043E-3</v>
      </c>
      <c r="F93" s="92">
        <v>-0.18021806853582556</v>
      </c>
    </row>
    <row r="94" spans="1:6" ht="17.25" thickBot="1">
      <c r="A94" s="75" t="s">
        <v>99</v>
      </c>
      <c r="B94" s="76">
        <v>2908.3156400000003</v>
      </c>
      <c r="C94" s="77">
        <v>0.8278651506438327</v>
      </c>
      <c r="D94" s="76">
        <v>2586.1213599999992</v>
      </c>
      <c r="E94" s="77">
        <v>0.8303364474561874</v>
      </c>
      <c r="F94" s="93">
        <v>-0.1107838074962183</v>
      </c>
    </row>
    <row r="95" spans="1:6" ht="17.25" thickBot="1">
      <c r="A95" s="64" t="s">
        <v>176</v>
      </c>
      <c r="B95" s="62">
        <v>3513.0306400000004</v>
      </c>
      <c r="C95" s="94">
        <v>1</v>
      </c>
      <c r="D95" s="62">
        <v>3114.5463599999994</v>
      </c>
      <c r="E95" s="94">
        <v>1</v>
      </c>
      <c r="F95" s="72">
        <v>-0.11343034571426369</v>
      </c>
    </row>
    <row r="96" spans="1:6" ht="17.25" thickBot="1">
      <c r="A96" s="157" t="s">
        <v>56</v>
      </c>
      <c r="B96" s="157"/>
      <c r="C96" s="157"/>
      <c r="D96" s="157"/>
      <c r="E96" s="157"/>
      <c r="F96" s="157"/>
    </row>
    <row r="97" spans="1:6">
      <c r="A97" s="68" t="s">
        <v>96</v>
      </c>
      <c r="B97" s="69">
        <v>308.678</v>
      </c>
      <c r="C97" s="70">
        <v>0.22175350775546035</v>
      </c>
      <c r="D97" s="69">
        <v>385.858</v>
      </c>
      <c r="E97" s="70">
        <v>0.27991393468786091</v>
      </c>
      <c r="F97" s="91">
        <v>0.25003401602964903</v>
      </c>
    </row>
    <row r="98" spans="1:6">
      <c r="A98" s="65" t="s">
        <v>97</v>
      </c>
      <c r="B98" s="66">
        <v>632.85500000000002</v>
      </c>
      <c r="C98" s="67">
        <v>0.45464145857684013</v>
      </c>
      <c r="D98" s="66">
        <v>572.38</v>
      </c>
      <c r="E98" s="67">
        <v>0.41522305598597881</v>
      </c>
      <c r="F98" s="92">
        <v>-9.5559014308174928E-2</v>
      </c>
    </row>
    <row r="99" spans="1:6">
      <c r="A99" s="65" t="s">
        <v>98</v>
      </c>
      <c r="B99" s="66">
        <v>445.69400000000002</v>
      </c>
      <c r="C99" s="67">
        <v>0.32018546150215482</v>
      </c>
      <c r="D99" s="66">
        <v>414.89</v>
      </c>
      <c r="E99" s="67">
        <v>0.30097469111084024</v>
      </c>
      <c r="F99" s="92">
        <v>-6.9114684065749166E-2</v>
      </c>
    </row>
    <row r="100" spans="1:6" ht="17.25" thickBot="1">
      <c r="A100" s="75" t="s">
        <v>99</v>
      </c>
      <c r="B100" s="97">
        <v>4.76</v>
      </c>
      <c r="C100" s="77">
        <v>3.4195721655446492E-3</v>
      </c>
      <c r="D100" s="97">
        <v>5.36</v>
      </c>
      <c r="E100" s="77">
        <v>3.8883182153199736E-3</v>
      </c>
      <c r="F100" s="92">
        <v>0.12605042016806745</v>
      </c>
    </row>
    <row r="101" spans="1:6" ht="17.25" thickBot="1">
      <c r="A101" s="64" t="s">
        <v>121</v>
      </c>
      <c r="B101" s="62">
        <v>1391.9870000000001</v>
      </c>
      <c r="C101" s="95">
        <v>0.99999999999999989</v>
      </c>
      <c r="D101" s="62">
        <v>1378.4880000000001</v>
      </c>
      <c r="E101" s="95">
        <v>1</v>
      </c>
      <c r="F101" s="72">
        <v>-9.6976480383796915E-3</v>
      </c>
    </row>
    <row r="102" spans="1:6" ht="17.25" thickBot="1">
      <c r="A102" s="168" t="s">
        <v>122</v>
      </c>
      <c r="B102" s="168"/>
      <c r="C102" s="168"/>
      <c r="D102" s="168"/>
      <c r="E102" s="168"/>
      <c r="F102" s="168"/>
    </row>
    <row r="103" spans="1:6">
      <c r="A103" s="68" t="s">
        <v>96</v>
      </c>
      <c r="B103" s="69">
        <v>943.70249999999999</v>
      </c>
      <c r="C103" s="70">
        <v>0.19807207142917108</v>
      </c>
      <c r="D103" s="69">
        <v>838.86</v>
      </c>
      <c r="E103" s="70">
        <v>0.21901529276905682</v>
      </c>
      <c r="F103" s="91">
        <v>-0.11109698236467525</v>
      </c>
    </row>
    <row r="104" spans="1:6">
      <c r="A104" s="65" t="s">
        <v>97</v>
      </c>
      <c r="B104" s="66">
        <v>2160.1424999999999</v>
      </c>
      <c r="C104" s="67">
        <v>0.45338854094080305</v>
      </c>
      <c r="D104" s="66">
        <v>1601.8525</v>
      </c>
      <c r="E104" s="67">
        <v>0.41822258095551768</v>
      </c>
      <c r="F104" s="92">
        <v>-0.25845054203599993</v>
      </c>
    </row>
    <row r="105" spans="1:6">
      <c r="A105" s="65" t="s">
        <v>98</v>
      </c>
      <c r="B105" s="66">
        <v>1098.2940000000001</v>
      </c>
      <c r="C105" s="67">
        <v>0.23051901167818253</v>
      </c>
      <c r="D105" s="66">
        <v>911.98</v>
      </c>
      <c r="E105" s="67">
        <v>0.23810596130406081</v>
      </c>
      <c r="F105" s="92">
        <v>-0.16963945901552779</v>
      </c>
    </row>
    <row r="106" spans="1:6" s="35" customFormat="1" ht="17.25" thickBot="1">
      <c r="A106" s="75" t="s">
        <v>99</v>
      </c>
      <c r="B106" s="76">
        <v>562.30100000000004</v>
      </c>
      <c r="C106" s="77">
        <v>0.11802037595184324</v>
      </c>
      <c r="D106" s="76">
        <v>477.45100000000002</v>
      </c>
      <c r="E106" s="77">
        <v>0.12465616497136466</v>
      </c>
      <c r="F106" s="93">
        <v>-0.15089782874296864</v>
      </c>
    </row>
    <row r="107" spans="1:6" ht="17.25" thickBot="1">
      <c r="A107" s="64" t="s">
        <v>123</v>
      </c>
      <c r="B107" s="73">
        <v>4764.4400000000005</v>
      </c>
      <c r="C107" s="95">
        <v>0.99999999999999989</v>
      </c>
      <c r="D107" s="73">
        <v>3830.1435000000001</v>
      </c>
      <c r="E107" s="95">
        <v>1</v>
      </c>
      <c r="F107" s="72">
        <v>-0.19609786249800609</v>
      </c>
    </row>
    <row r="108" spans="1:6" ht="17.25" thickBot="1">
      <c r="A108" s="168" t="s">
        <v>124</v>
      </c>
      <c r="B108" s="168"/>
      <c r="C108" s="168"/>
      <c r="D108" s="168"/>
      <c r="E108" s="168"/>
      <c r="F108" s="168"/>
    </row>
    <row r="109" spans="1:6">
      <c r="A109" s="68" t="s">
        <v>96</v>
      </c>
      <c r="B109" s="69">
        <v>60.24</v>
      </c>
      <c r="C109" s="70">
        <v>1.136364708179317E-2</v>
      </c>
      <c r="D109" s="69">
        <v>70</v>
      </c>
      <c r="E109" s="70">
        <v>1.499481607787022E-2</v>
      </c>
      <c r="F109" s="92">
        <v>0.16201859229747662</v>
      </c>
    </row>
    <row r="110" spans="1:6">
      <c r="A110" s="65" t="s">
        <v>97</v>
      </c>
      <c r="B110" s="66">
        <v>2433.85</v>
      </c>
      <c r="C110" s="67">
        <v>0.45912039259665183</v>
      </c>
      <c r="D110" s="66">
        <v>1457.5</v>
      </c>
      <c r="E110" s="67">
        <v>0.31221349190708353</v>
      </c>
      <c r="F110" s="92">
        <v>-0.40115454937650219</v>
      </c>
    </row>
    <row r="111" spans="1:6" ht="17.25" thickBot="1">
      <c r="A111" s="65" t="s">
        <v>98</v>
      </c>
      <c r="B111" s="66">
        <v>2807.0250000000001</v>
      </c>
      <c r="C111" s="67">
        <v>0.52951596032155501</v>
      </c>
      <c r="D111" s="66">
        <v>3140.78</v>
      </c>
      <c r="E111" s="67">
        <v>0.67279169201504618</v>
      </c>
      <c r="F111" s="92">
        <v>0.11889990292213293</v>
      </c>
    </row>
    <row r="112" spans="1:6" ht="17.25" thickBot="1">
      <c r="A112" s="64" t="s">
        <v>125</v>
      </c>
      <c r="B112" s="73">
        <v>5301.1149999999998</v>
      </c>
      <c r="C112" s="95">
        <v>1</v>
      </c>
      <c r="D112" s="73">
        <v>4668.2800000000007</v>
      </c>
      <c r="E112" s="95">
        <v>1</v>
      </c>
      <c r="F112" s="72">
        <v>-0.11937771582016221</v>
      </c>
    </row>
    <row r="113" spans="1:6" ht="17.25" thickBot="1">
      <c r="A113" s="168" t="s">
        <v>126</v>
      </c>
      <c r="B113" s="168"/>
      <c r="C113" s="168"/>
      <c r="D113" s="168"/>
      <c r="E113" s="168"/>
      <c r="F113" s="168"/>
    </row>
    <row r="114" spans="1:6">
      <c r="A114" s="68" t="s">
        <v>96</v>
      </c>
      <c r="B114" s="69">
        <v>2217.83</v>
      </c>
      <c r="C114" s="70">
        <v>0.20373765067338248</v>
      </c>
      <c r="D114" s="69">
        <v>2148.3240000000001</v>
      </c>
      <c r="E114" s="70">
        <v>0.18747189654619942</v>
      </c>
      <c r="F114" s="91">
        <v>-3.1339642804002033E-2</v>
      </c>
    </row>
    <row r="115" spans="1:6">
      <c r="A115" s="65" t="s">
        <v>97</v>
      </c>
      <c r="B115" s="66">
        <v>2629.23</v>
      </c>
      <c r="C115" s="67">
        <v>0.2415302991121851</v>
      </c>
      <c r="D115" s="66">
        <v>2726.9549999999999</v>
      </c>
      <c r="E115" s="67">
        <v>0.23796570053964916</v>
      </c>
      <c r="F115" s="92">
        <v>3.7168676760876762E-2</v>
      </c>
    </row>
    <row r="116" spans="1:6">
      <c r="A116" s="65" t="s">
        <v>98</v>
      </c>
      <c r="B116" s="66">
        <v>2352.7049999999999</v>
      </c>
      <c r="C116" s="67">
        <v>0.21612774172390145</v>
      </c>
      <c r="D116" s="66">
        <v>2377.5479999999998</v>
      </c>
      <c r="E116" s="67">
        <v>0.2074749584744309</v>
      </c>
      <c r="F116" s="92">
        <v>1.0559334893239791E-2</v>
      </c>
    </row>
    <row r="117" spans="1:6" ht="17.25" thickBot="1">
      <c r="A117" s="75" t="s">
        <v>99</v>
      </c>
      <c r="B117" s="76">
        <v>3685.95</v>
      </c>
      <c r="C117" s="77">
        <v>0.33860430849053091</v>
      </c>
      <c r="D117" s="76">
        <v>4206.6185999999998</v>
      </c>
      <c r="E117" s="77">
        <v>0.36708744443972052</v>
      </c>
      <c r="F117" s="93">
        <v>0.14125764049973544</v>
      </c>
    </row>
    <row r="118" spans="1:6" ht="17.25" thickBot="1">
      <c r="A118" s="74" t="s">
        <v>127</v>
      </c>
      <c r="B118" s="73">
        <v>10885.715</v>
      </c>
      <c r="C118" s="95">
        <v>1</v>
      </c>
      <c r="D118" s="73">
        <v>11459.445599999999</v>
      </c>
      <c r="E118" s="95">
        <v>1</v>
      </c>
      <c r="F118" s="72">
        <v>5.2704907302827397E-2</v>
      </c>
    </row>
    <row r="119" spans="1:6" ht="17.25" thickBot="1">
      <c r="A119" s="168" t="s">
        <v>128</v>
      </c>
      <c r="B119" s="168"/>
      <c r="C119" s="168"/>
      <c r="D119" s="168"/>
      <c r="E119" s="168"/>
      <c r="F119" s="168"/>
    </row>
    <row r="120" spans="1:6">
      <c r="A120" s="68" t="s">
        <v>96</v>
      </c>
      <c r="B120" s="69">
        <v>21137.135999999999</v>
      </c>
      <c r="C120" s="70">
        <v>0.2103183528353722</v>
      </c>
      <c r="D120" s="69">
        <v>19633.636999999999</v>
      </c>
      <c r="E120" s="70">
        <v>0.20706334366821472</v>
      </c>
      <c r="F120" s="91">
        <v>-7.1130686768538509E-2</v>
      </c>
    </row>
    <row r="121" spans="1:6">
      <c r="A121" s="65" t="s">
        <v>97</v>
      </c>
      <c r="B121" s="66">
        <v>20482.864000000001</v>
      </c>
      <c r="C121" s="67">
        <v>0.20380822727501702</v>
      </c>
      <c r="D121" s="66">
        <v>19212.767</v>
      </c>
      <c r="E121" s="67">
        <v>0.20262469842639622</v>
      </c>
      <c r="F121" s="92">
        <v>-6.2007783677126449E-2</v>
      </c>
    </row>
    <row r="122" spans="1:6">
      <c r="A122" s="65" t="s">
        <v>98</v>
      </c>
      <c r="B122" s="66">
        <v>19737.258000000002</v>
      </c>
      <c r="C122" s="67">
        <v>0.19638931178030805</v>
      </c>
      <c r="D122" s="66">
        <v>19106.144</v>
      </c>
      <c r="E122" s="67">
        <v>0.20150021421127418</v>
      </c>
      <c r="F122" s="92">
        <v>-3.1975768873265031E-2</v>
      </c>
    </row>
    <row r="123" spans="1:6" ht="17.25" thickBot="1">
      <c r="A123" s="75" t="s">
        <v>99</v>
      </c>
      <c r="B123" s="76">
        <v>39143.414980000001</v>
      </c>
      <c r="C123" s="77">
        <v>0.38948410810930273</v>
      </c>
      <c r="D123" s="76">
        <v>36866.924399999996</v>
      </c>
      <c r="E123" s="77">
        <v>0.38881174369411486</v>
      </c>
      <c r="F123" s="93">
        <v>-5.8157689643664412E-2</v>
      </c>
    </row>
    <row r="124" spans="1:6" ht="17.25" thickBot="1">
      <c r="A124" s="74" t="s">
        <v>129</v>
      </c>
      <c r="B124" s="73">
        <v>100500.67298</v>
      </c>
      <c r="C124" s="95">
        <v>1</v>
      </c>
      <c r="D124" s="73">
        <v>94819.472399999999</v>
      </c>
      <c r="E124" s="95">
        <v>1</v>
      </c>
      <c r="F124" s="72">
        <v>-5.6528980468922629E-2</v>
      </c>
    </row>
    <row r="125" spans="1:6" ht="17.25" thickBot="1">
      <c r="A125" s="168" t="s">
        <v>130</v>
      </c>
      <c r="B125" s="168"/>
      <c r="C125" s="168"/>
      <c r="D125" s="168"/>
      <c r="E125" s="168"/>
      <c r="F125" s="168"/>
    </row>
    <row r="126" spans="1:6">
      <c r="A126" s="68" t="s">
        <v>96</v>
      </c>
      <c r="B126" s="69">
        <v>6220.3149999999996</v>
      </c>
      <c r="C126" s="70">
        <v>0.31927783929844095</v>
      </c>
      <c r="D126" s="69">
        <v>5997.8590000000004</v>
      </c>
      <c r="E126" s="70">
        <v>0.32594774959742223</v>
      </c>
      <c r="F126" s="91">
        <v>-3.5762819085528474E-2</v>
      </c>
    </row>
    <row r="127" spans="1:6">
      <c r="A127" s="65" t="s">
        <v>97</v>
      </c>
      <c r="B127" s="66">
        <v>6045.8289999999997</v>
      </c>
      <c r="C127" s="67">
        <v>0.31032177950599832</v>
      </c>
      <c r="D127" s="66">
        <v>5680.7539999999999</v>
      </c>
      <c r="E127" s="67">
        <v>0.30871499018509013</v>
      </c>
      <c r="F127" s="92">
        <v>-6.038460565126802E-2</v>
      </c>
    </row>
    <row r="128" spans="1:6">
      <c r="A128" s="65" t="s">
        <v>98</v>
      </c>
      <c r="B128" s="66">
        <v>4114.3549999999996</v>
      </c>
      <c r="C128" s="67">
        <v>0.21118261285911355</v>
      </c>
      <c r="D128" s="66">
        <v>3610.5709999999999</v>
      </c>
      <c r="E128" s="67">
        <v>0.19621293068271767</v>
      </c>
      <c r="F128" s="92">
        <v>-0.12244543798481167</v>
      </c>
    </row>
    <row r="129" spans="1:6" ht="17.25" thickBot="1">
      <c r="A129" s="75" t="s">
        <v>99</v>
      </c>
      <c r="B129" s="76">
        <v>3101.9524400000009</v>
      </c>
      <c r="C129" s="77">
        <v>0.15921776833644713</v>
      </c>
      <c r="D129" s="76">
        <v>3112.1058000000003</v>
      </c>
      <c r="E129" s="77">
        <v>0.16912432953476988</v>
      </c>
      <c r="F129" s="93">
        <v>3.2732158846378034E-3</v>
      </c>
    </row>
    <row r="130" spans="1:6" ht="17.25" thickBot="1">
      <c r="A130" s="64" t="s">
        <v>131</v>
      </c>
      <c r="B130" s="62">
        <v>19482.451440000001</v>
      </c>
      <c r="C130" s="94">
        <v>1</v>
      </c>
      <c r="D130" s="62">
        <v>18401.289800000002</v>
      </c>
      <c r="E130" s="94">
        <v>0.99999999999999989</v>
      </c>
      <c r="F130" s="72">
        <v>-5.5494127283193584E-2</v>
      </c>
    </row>
    <row r="131" spans="1:6" ht="17.25" thickBot="1">
      <c r="A131" s="168" t="s">
        <v>132</v>
      </c>
      <c r="B131" s="168"/>
      <c r="C131" s="168"/>
      <c r="D131" s="168"/>
      <c r="E131" s="168"/>
      <c r="F131" s="168"/>
    </row>
    <row r="132" spans="1:6">
      <c r="A132" s="68" t="s">
        <v>96</v>
      </c>
      <c r="B132" s="69">
        <v>740.68299999999999</v>
      </c>
      <c r="C132" s="70">
        <v>0.13341561448829201</v>
      </c>
      <c r="D132" s="69">
        <v>589.11500000000001</v>
      </c>
      <c r="E132" s="70">
        <v>0.13446932021680258</v>
      </c>
      <c r="F132" s="91">
        <v>-0.20463275112294999</v>
      </c>
    </row>
    <row r="133" spans="1:6">
      <c r="A133" s="65" t="s">
        <v>97</v>
      </c>
      <c r="B133" s="66">
        <v>2207.83</v>
      </c>
      <c r="C133" s="67">
        <v>0.3976856443791551</v>
      </c>
      <c r="D133" s="66">
        <v>1805.3109999999999</v>
      </c>
      <c r="E133" s="67">
        <v>0.41207394642797424</v>
      </c>
      <c r="F133" s="92">
        <v>-0.18231430861977593</v>
      </c>
    </row>
    <row r="134" spans="1:6">
      <c r="A134" s="65" t="s">
        <v>98</v>
      </c>
      <c r="B134" s="66">
        <v>2044.087</v>
      </c>
      <c r="C134" s="67">
        <v>0.36819141680385448</v>
      </c>
      <c r="D134" s="66">
        <v>1695.6369999999999</v>
      </c>
      <c r="E134" s="67">
        <v>0.38704014449548635</v>
      </c>
      <c r="F134" s="92">
        <v>-0.17046730398461518</v>
      </c>
    </row>
    <row r="135" spans="1:6" ht="17.25" thickBot="1">
      <c r="A135" s="75" t="s">
        <v>99</v>
      </c>
      <c r="B135" s="76">
        <v>559.09649999999999</v>
      </c>
      <c r="C135" s="77">
        <v>0.10070732432869844</v>
      </c>
      <c r="D135" s="76">
        <v>290.9735</v>
      </c>
      <c r="E135" s="77">
        <v>6.6416588859736725E-2</v>
      </c>
      <c r="F135" s="93">
        <v>-0.47956479784795647</v>
      </c>
    </row>
    <row r="136" spans="1:6" ht="17.25" thickBot="1">
      <c r="A136" s="64" t="s">
        <v>133</v>
      </c>
      <c r="B136" s="62">
        <v>5551.6965</v>
      </c>
      <c r="C136" s="94">
        <v>1</v>
      </c>
      <c r="D136" s="62">
        <v>4381.0365000000002</v>
      </c>
      <c r="E136" s="94">
        <v>1</v>
      </c>
      <c r="F136" s="72">
        <v>-0.21086527334482352</v>
      </c>
    </row>
    <row r="137" spans="1:6" ht="17.25" thickBot="1">
      <c r="A137" s="157" t="s">
        <v>134</v>
      </c>
      <c r="B137" s="157"/>
      <c r="C137" s="157"/>
      <c r="D137" s="157"/>
      <c r="E137" s="157"/>
      <c r="F137" s="157"/>
    </row>
    <row r="138" spans="1:6">
      <c r="A138" s="68" t="s">
        <v>96</v>
      </c>
      <c r="B138" s="69">
        <v>1672.1624999999999</v>
      </c>
      <c r="C138" s="70">
        <v>0.17590124189251133</v>
      </c>
      <c r="D138" s="69">
        <v>1648.434</v>
      </c>
      <c r="E138" s="70">
        <v>0.18604140408027647</v>
      </c>
      <c r="F138" s="91">
        <v>-1.4190307461146801E-2</v>
      </c>
    </row>
    <row r="139" spans="1:6">
      <c r="A139" s="65" t="s">
        <v>97</v>
      </c>
      <c r="B139" s="66">
        <v>3021.0185000000001</v>
      </c>
      <c r="C139" s="67">
        <v>0.31779262238583378</v>
      </c>
      <c r="D139" s="66">
        <v>2619.5439999999999</v>
      </c>
      <c r="E139" s="67">
        <v>0.29564037371836771</v>
      </c>
      <c r="F139" s="92">
        <v>-0.1328937575191943</v>
      </c>
    </row>
    <row r="140" spans="1:6">
      <c r="A140" s="65" t="s">
        <v>98</v>
      </c>
      <c r="B140" s="66">
        <v>3373.9875000000002</v>
      </c>
      <c r="C140" s="67">
        <v>0.35492279690509121</v>
      </c>
      <c r="D140" s="66">
        <v>3003.2775000000001</v>
      </c>
      <c r="E140" s="67">
        <v>0.33894833699299004</v>
      </c>
      <c r="F140" s="92">
        <v>-0.10987296188856654</v>
      </c>
    </row>
    <row r="141" spans="1:6" ht="17.25" thickBot="1">
      <c r="A141" s="75" t="s">
        <v>99</v>
      </c>
      <c r="B141" s="76">
        <v>1439.0889999999999</v>
      </c>
      <c r="C141" s="77">
        <v>0.15138333881656371</v>
      </c>
      <c r="D141" s="76">
        <v>1589.3205</v>
      </c>
      <c r="E141" s="77">
        <v>0.17936988520836566</v>
      </c>
      <c r="F141" s="93">
        <v>0.1043934739269079</v>
      </c>
    </row>
    <row r="142" spans="1:6" ht="17.25" thickBot="1">
      <c r="A142" s="64" t="s">
        <v>135</v>
      </c>
      <c r="B142" s="62">
        <v>9506.2574999999997</v>
      </c>
      <c r="C142" s="94">
        <v>1</v>
      </c>
      <c r="D142" s="62">
        <v>8860.5760000000009</v>
      </c>
      <c r="E142" s="94">
        <v>0.99999999999999978</v>
      </c>
      <c r="F142" s="72">
        <v>-6.7921734710005399E-2</v>
      </c>
    </row>
    <row r="143" spans="1:6" ht="17.25" thickBot="1">
      <c r="A143" s="168" t="s">
        <v>136</v>
      </c>
      <c r="B143" s="168"/>
      <c r="C143" s="168"/>
      <c r="D143" s="168"/>
      <c r="E143" s="168"/>
      <c r="F143" s="168"/>
    </row>
    <row r="144" spans="1:6">
      <c r="A144" s="68" t="s">
        <v>96</v>
      </c>
      <c r="B144" s="69">
        <v>905.47749999999996</v>
      </c>
      <c r="C144" s="70">
        <v>0.1558756196984511</v>
      </c>
      <c r="D144" s="69">
        <v>746.55</v>
      </c>
      <c r="E144" s="70">
        <v>0.14832646500969648</v>
      </c>
      <c r="F144" s="91">
        <v>-0.17551788973221316</v>
      </c>
    </row>
    <row r="145" spans="1:6">
      <c r="A145" s="65" t="s">
        <v>97</v>
      </c>
      <c r="B145" s="66">
        <v>2987.029</v>
      </c>
      <c r="C145" s="67">
        <v>0.51420934968814214</v>
      </c>
      <c r="D145" s="66">
        <v>2591.9090000000001</v>
      </c>
      <c r="E145" s="67">
        <v>0.51496711485743407</v>
      </c>
      <c r="F145" s="92">
        <v>-0.13227859521953078</v>
      </c>
    </row>
    <row r="146" spans="1:6">
      <c r="A146" s="65" t="s">
        <v>98</v>
      </c>
      <c r="B146" s="66">
        <v>1892.8889999999999</v>
      </c>
      <c r="C146" s="67">
        <v>0.32585596648771659</v>
      </c>
      <c r="D146" s="66">
        <v>1680.9970000000001</v>
      </c>
      <c r="E146" s="67">
        <v>0.33398478695587003</v>
      </c>
      <c r="F146" s="92">
        <v>-0.11194105940707555</v>
      </c>
    </row>
    <row r="147" spans="1:6" ht="17.25" thickBot="1">
      <c r="A147" s="75" t="s">
        <v>99</v>
      </c>
      <c r="B147" s="76">
        <v>23.579000000000001</v>
      </c>
      <c r="C147" s="77">
        <v>4.0590641256903438E-3</v>
      </c>
      <c r="D147" s="76">
        <v>13.698399999999999</v>
      </c>
      <c r="E147" s="77">
        <v>2.7216331769992987E-3</v>
      </c>
      <c r="F147" s="93">
        <v>-0.41904236820899954</v>
      </c>
    </row>
    <row r="148" spans="1:6" ht="17.25" thickBot="1">
      <c r="A148" s="64" t="s">
        <v>177</v>
      </c>
      <c r="B148" s="62">
        <v>5808.9744999999994</v>
      </c>
      <c r="C148" s="94">
        <v>1.0000000000000002</v>
      </c>
      <c r="D148" s="62">
        <v>5033.1544000000004</v>
      </c>
      <c r="E148" s="94">
        <v>0.99999999999999978</v>
      </c>
      <c r="F148" s="72">
        <v>-0.13355543220236188</v>
      </c>
    </row>
    <row r="149" spans="1:6" ht="17.25" thickBot="1">
      <c r="A149" s="157" t="s">
        <v>184</v>
      </c>
      <c r="B149" s="157"/>
      <c r="C149" s="157"/>
      <c r="D149" s="157"/>
      <c r="E149" s="157"/>
      <c r="F149" s="157"/>
    </row>
    <row r="150" spans="1:6">
      <c r="A150" s="68" t="s">
        <v>96</v>
      </c>
      <c r="B150" s="69">
        <v>484.08</v>
      </c>
      <c r="C150" s="70">
        <v>0.24054728383019172</v>
      </c>
      <c r="D150" s="69">
        <v>526.85</v>
      </c>
      <c r="E150" s="70">
        <v>0.2572144290044725</v>
      </c>
      <c r="F150" s="91">
        <v>8.8353164766154402E-2</v>
      </c>
    </row>
    <row r="151" spans="1:6">
      <c r="A151" s="65" t="s">
        <v>97</v>
      </c>
      <c r="B151" s="66">
        <v>646.25</v>
      </c>
      <c r="C151" s="67">
        <v>0.32113221404573916</v>
      </c>
      <c r="D151" s="66">
        <v>688.57</v>
      </c>
      <c r="E151" s="67">
        <v>0.33616805424619839</v>
      </c>
      <c r="F151" s="92">
        <v>6.5485493230174052E-2</v>
      </c>
    </row>
    <row r="152" spans="1:6">
      <c r="A152" s="65" t="s">
        <v>98</v>
      </c>
      <c r="B152" s="66">
        <v>772.69500000000005</v>
      </c>
      <c r="C152" s="67">
        <v>0.38396480639392255</v>
      </c>
      <c r="D152" s="66">
        <v>716.56500000000005</v>
      </c>
      <c r="E152" s="67">
        <v>0.34983554582820509</v>
      </c>
      <c r="F152" s="92">
        <v>-7.2641857395220666E-2</v>
      </c>
    </row>
    <row r="153" spans="1:6" ht="17.25" thickBot="1">
      <c r="A153" s="75" t="s">
        <v>99</v>
      </c>
      <c r="B153" s="76">
        <v>109.386</v>
      </c>
      <c r="C153" s="77">
        <v>5.4355695730146571E-2</v>
      </c>
      <c r="D153" s="76">
        <v>116.306</v>
      </c>
      <c r="E153" s="77">
        <v>5.6781970921123998E-2</v>
      </c>
      <c r="F153" s="93">
        <v>6.3262209057831864E-2</v>
      </c>
    </row>
    <row r="154" spans="1:6" ht="17.25" thickBot="1">
      <c r="A154" s="64" t="s">
        <v>185</v>
      </c>
      <c r="B154" s="62">
        <v>2012.4110000000001</v>
      </c>
      <c r="C154" s="94">
        <v>1</v>
      </c>
      <c r="D154" s="62">
        <v>2048.2910000000002</v>
      </c>
      <c r="E154" s="94">
        <v>1</v>
      </c>
      <c r="F154" s="72">
        <v>1.7829359907096665E-2</v>
      </c>
    </row>
    <row r="155" spans="1:6" ht="17.25" thickBot="1">
      <c r="A155" s="157" t="s">
        <v>137</v>
      </c>
      <c r="B155" s="157"/>
      <c r="C155" s="157"/>
      <c r="D155" s="157"/>
      <c r="E155" s="157"/>
      <c r="F155" s="157"/>
    </row>
    <row r="156" spans="1:6">
      <c r="A156" s="68" t="s">
        <v>96</v>
      </c>
      <c r="B156" s="69">
        <v>3219.31</v>
      </c>
      <c r="C156" s="70">
        <v>0.22589447246159652</v>
      </c>
      <c r="D156" s="69">
        <v>2977.75</v>
      </c>
      <c r="E156" s="70">
        <v>0.22695664985080041</v>
      </c>
      <c r="F156" s="91">
        <v>-7.5034712407317072E-2</v>
      </c>
    </row>
    <row r="157" spans="1:6">
      <c r="A157" s="65" t="s">
        <v>97</v>
      </c>
      <c r="B157" s="66">
        <v>2442.38</v>
      </c>
      <c r="C157" s="67">
        <v>0.17137838283692908</v>
      </c>
      <c r="D157" s="66">
        <v>2257.875</v>
      </c>
      <c r="E157" s="67">
        <v>0.17208957964297741</v>
      </c>
      <c r="F157" s="92">
        <v>-7.5543117778560265E-2</v>
      </c>
    </row>
    <row r="158" spans="1:6">
      <c r="A158" s="65" t="s">
        <v>98</v>
      </c>
      <c r="B158" s="66">
        <v>2667.78</v>
      </c>
      <c r="C158" s="67">
        <v>0.18719438505257277</v>
      </c>
      <c r="D158" s="66">
        <v>2389.0300000000002</v>
      </c>
      <c r="E158" s="67">
        <v>0.18208588538092779</v>
      </c>
      <c r="F158" s="92">
        <v>-0.10448762641597131</v>
      </c>
    </row>
    <row r="159" spans="1:6" ht="17.25" thickBot="1">
      <c r="A159" s="75" t="s">
        <v>99</v>
      </c>
      <c r="B159" s="76">
        <v>5921.9189999999999</v>
      </c>
      <c r="C159" s="77">
        <v>0.41553275964890157</v>
      </c>
      <c r="D159" s="76">
        <v>5495.692</v>
      </c>
      <c r="E159" s="77">
        <v>0.41886788512529427</v>
      </c>
      <c r="F159" s="93">
        <v>-7.1974473139534645E-2</v>
      </c>
    </row>
    <row r="160" spans="1:6" ht="17.25" thickBot="1">
      <c r="A160" s="64" t="s">
        <v>138</v>
      </c>
      <c r="B160" s="62">
        <v>14251.389000000001</v>
      </c>
      <c r="C160" s="94">
        <v>1</v>
      </c>
      <c r="D160" s="62">
        <v>13120.347000000002</v>
      </c>
      <c r="E160" s="94">
        <v>0.99999999999999989</v>
      </c>
      <c r="F160" s="72">
        <v>-7.9363632555395136E-2</v>
      </c>
    </row>
    <row r="161" spans="1:6" ht="17.25" thickBot="1">
      <c r="A161" s="168" t="s">
        <v>139</v>
      </c>
      <c r="B161" s="168"/>
      <c r="C161" s="168"/>
      <c r="D161" s="168"/>
      <c r="E161" s="168"/>
      <c r="F161" s="168"/>
    </row>
    <row r="162" spans="1:6">
      <c r="A162" s="68" t="s">
        <v>96</v>
      </c>
      <c r="B162" s="69">
        <v>626.29</v>
      </c>
      <c r="C162" s="70">
        <v>9.9690529423581198E-2</v>
      </c>
      <c r="D162" s="69">
        <v>498.78</v>
      </c>
      <c r="E162" s="70">
        <v>8.4641284236931097E-2</v>
      </c>
      <c r="F162" s="91">
        <v>-0.20359577831356079</v>
      </c>
    </row>
    <row r="163" spans="1:6">
      <c r="A163" s="65" t="s">
        <v>97</v>
      </c>
      <c r="B163" s="66">
        <v>4560.21</v>
      </c>
      <c r="C163" s="67">
        <v>0.72587738776398991</v>
      </c>
      <c r="D163" s="66">
        <v>4028.88</v>
      </c>
      <c r="E163" s="67">
        <v>0.68368735161090455</v>
      </c>
      <c r="F163" s="92">
        <v>-0.11651437104870166</v>
      </c>
    </row>
    <row r="164" spans="1:6">
      <c r="A164" s="65" t="s">
        <v>98</v>
      </c>
      <c r="B164" s="66">
        <v>431.29199999999997</v>
      </c>
      <c r="C164" s="67">
        <v>6.8651467876151909E-2</v>
      </c>
      <c r="D164" s="66">
        <v>393.35399999999998</v>
      </c>
      <c r="E164" s="67">
        <v>6.6750847507385608E-2</v>
      </c>
      <c r="F164" s="92">
        <v>-8.7963607022620405E-2</v>
      </c>
    </row>
    <row r="165" spans="1:6" ht="17.25" thickBot="1">
      <c r="A165" s="75" t="s">
        <v>99</v>
      </c>
      <c r="B165" s="76">
        <v>664.55</v>
      </c>
      <c r="C165" s="77">
        <v>0.10578061493627693</v>
      </c>
      <c r="D165" s="76">
        <v>971.85500000000002</v>
      </c>
      <c r="E165" s="77">
        <v>0.16492051664477861</v>
      </c>
      <c r="F165" s="93">
        <v>0.46242570160258833</v>
      </c>
    </row>
    <row r="166" spans="1:6" ht="17.25" thickBot="1">
      <c r="A166" s="64" t="s">
        <v>140</v>
      </c>
      <c r="B166" s="62">
        <v>6282.3420000000006</v>
      </c>
      <c r="C166" s="94">
        <v>1</v>
      </c>
      <c r="D166" s="62">
        <v>5892.8690000000006</v>
      </c>
      <c r="E166" s="94">
        <v>0.99999999999999978</v>
      </c>
      <c r="F166" s="72">
        <v>-6.1994873886203616E-2</v>
      </c>
    </row>
    <row r="167" spans="1:6" ht="17.25" thickBot="1">
      <c r="A167" s="168" t="s">
        <v>77</v>
      </c>
      <c r="B167" s="168"/>
      <c r="C167" s="168"/>
      <c r="D167" s="168"/>
      <c r="E167" s="168"/>
      <c r="F167" s="168"/>
    </row>
    <row r="168" spans="1:6">
      <c r="A168" s="65" t="s">
        <v>96</v>
      </c>
      <c r="B168" s="69">
        <v>538.91999999999996</v>
      </c>
      <c r="C168" s="70">
        <v>0.13517867491939181</v>
      </c>
      <c r="D168" s="69">
        <v>486.17500000000001</v>
      </c>
      <c r="E168" s="70">
        <v>0.1297557999448069</v>
      </c>
      <c r="F168" s="91">
        <v>-9.7871669264454786E-2</v>
      </c>
    </row>
    <row r="169" spans="1:6">
      <c r="A169" s="65" t="s">
        <v>97</v>
      </c>
      <c r="B169" s="66">
        <v>1463.81</v>
      </c>
      <c r="C169" s="67">
        <v>0.36717118706627133</v>
      </c>
      <c r="D169" s="66">
        <v>1338.45</v>
      </c>
      <c r="E169" s="67">
        <v>0.35722044620995896</v>
      </c>
      <c r="F169" s="92">
        <v>-8.5639529720387131E-2</v>
      </c>
    </row>
    <row r="170" spans="1:6">
      <c r="A170" s="65" t="s">
        <v>98</v>
      </c>
      <c r="B170" s="66">
        <v>1064.7159999999999</v>
      </c>
      <c r="C170" s="67">
        <v>0.2670654235238536</v>
      </c>
      <c r="D170" s="66">
        <v>973.58600000000001</v>
      </c>
      <c r="E170" s="67">
        <v>0.25984147733854018</v>
      </c>
      <c r="F170" s="92">
        <v>-8.5590899357199324E-2</v>
      </c>
    </row>
    <row r="171" spans="1:6" ht="17.25" thickBot="1">
      <c r="A171" s="75" t="s">
        <v>99</v>
      </c>
      <c r="B171" s="76">
        <v>919.27750000000003</v>
      </c>
      <c r="C171" s="77">
        <v>0.23058471449048323</v>
      </c>
      <c r="D171" s="76">
        <v>948.63499999999999</v>
      </c>
      <c r="E171" s="77">
        <v>0.25318227650669384</v>
      </c>
      <c r="F171" s="93">
        <v>3.193540579422427E-2</v>
      </c>
    </row>
    <row r="172" spans="1:6" ht="17.25" thickBot="1">
      <c r="A172" s="64" t="s">
        <v>141</v>
      </c>
      <c r="B172" s="62">
        <v>3986.7235000000001</v>
      </c>
      <c r="C172" s="94">
        <v>0.99999999999999989</v>
      </c>
      <c r="D172" s="62">
        <v>3746.8460000000005</v>
      </c>
      <c r="E172" s="94">
        <v>0.99999999999999978</v>
      </c>
      <c r="F172" s="72">
        <v>-6.0169083709968763E-2</v>
      </c>
    </row>
    <row r="173" spans="1:6" ht="17.25" thickBot="1">
      <c r="A173" s="157" t="s">
        <v>142</v>
      </c>
      <c r="B173" s="157"/>
      <c r="C173" s="157"/>
      <c r="D173" s="157"/>
      <c r="E173" s="157"/>
      <c r="F173" s="157"/>
    </row>
    <row r="174" spans="1:6">
      <c r="A174" s="68" t="s">
        <v>96</v>
      </c>
      <c r="B174" s="69">
        <v>1982.8789999999999</v>
      </c>
      <c r="C174" s="70">
        <v>0.1410762777609238</v>
      </c>
      <c r="D174" s="69">
        <v>1582.33</v>
      </c>
      <c r="E174" s="70">
        <v>0.13401745336093865</v>
      </c>
      <c r="F174" s="91">
        <v>-0.20200375312865793</v>
      </c>
    </row>
    <row r="175" spans="1:6">
      <c r="A175" s="65" t="s">
        <v>97</v>
      </c>
      <c r="B175" s="66">
        <v>4491.2150000000001</v>
      </c>
      <c r="C175" s="67">
        <v>0.31953734686989343</v>
      </c>
      <c r="D175" s="66">
        <v>3560.8449999999998</v>
      </c>
      <c r="E175" s="67">
        <v>0.30159029956648209</v>
      </c>
      <c r="F175" s="92">
        <v>-0.20715329816096539</v>
      </c>
    </row>
    <row r="176" spans="1:6">
      <c r="A176" s="65" t="s">
        <v>98</v>
      </c>
      <c r="B176" s="66">
        <v>2902.248</v>
      </c>
      <c r="C176" s="67">
        <v>0.20648680276460921</v>
      </c>
      <c r="D176" s="66">
        <v>2116.87</v>
      </c>
      <c r="E176" s="67">
        <v>0.17929099903065115</v>
      </c>
      <c r="F176" s="92">
        <v>-0.2706102304144925</v>
      </c>
    </row>
    <row r="177" spans="1:6" ht="17.25" thickBot="1">
      <c r="A177" s="75" t="s">
        <v>99</v>
      </c>
      <c r="B177" s="76">
        <v>4679.0259999999998</v>
      </c>
      <c r="C177" s="77">
        <v>0.33289957260457353</v>
      </c>
      <c r="D177" s="76">
        <v>4546.8500000000004</v>
      </c>
      <c r="E177" s="77">
        <v>0.38510124804192808</v>
      </c>
      <c r="F177" s="93">
        <v>-2.8248614134650962E-2</v>
      </c>
    </row>
    <row r="178" spans="1:6" ht="17.25" thickBot="1">
      <c r="A178" s="64" t="s">
        <v>143</v>
      </c>
      <c r="B178" s="62">
        <v>14055.368</v>
      </c>
      <c r="C178" s="94">
        <v>1</v>
      </c>
      <c r="D178" s="62">
        <v>11806.895</v>
      </c>
      <c r="E178" s="94">
        <v>1</v>
      </c>
      <c r="F178" s="72">
        <v>-0.15997254572061004</v>
      </c>
    </row>
    <row r="179" spans="1:6" ht="17.25" thickBot="1">
      <c r="A179" s="168" t="s">
        <v>144</v>
      </c>
      <c r="B179" s="168"/>
      <c r="C179" s="168"/>
      <c r="D179" s="168"/>
      <c r="E179" s="168"/>
      <c r="F179" s="168"/>
    </row>
    <row r="180" spans="1:6">
      <c r="A180" s="68" t="s">
        <v>96</v>
      </c>
      <c r="B180" s="69">
        <v>2976.47</v>
      </c>
      <c r="C180" s="70">
        <v>0.31251489618605138</v>
      </c>
      <c r="D180" s="69">
        <v>2047.24</v>
      </c>
      <c r="E180" s="70">
        <v>0.28826250186743196</v>
      </c>
      <c r="F180" s="91">
        <v>-0.3121919589312171</v>
      </c>
    </row>
    <row r="181" spans="1:6">
      <c r="A181" s="65" t="s">
        <v>97</v>
      </c>
      <c r="B181" s="66">
        <v>2410.65</v>
      </c>
      <c r="C181" s="67">
        <v>0.25310654382234821</v>
      </c>
      <c r="D181" s="66">
        <v>1993.9</v>
      </c>
      <c r="E181" s="67">
        <v>0.28075194040438473</v>
      </c>
      <c r="F181" s="92">
        <v>-0.17287868417231866</v>
      </c>
    </row>
    <row r="182" spans="1:6">
      <c r="A182" s="65" t="s">
        <v>98</v>
      </c>
      <c r="B182" s="66">
        <v>4031.12</v>
      </c>
      <c r="C182" s="67">
        <v>0.42324802477885398</v>
      </c>
      <c r="D182" s="66">
        <v>2989.7750000000001</v>
      </c>
      <c r="E182" s="67">
        <v>0.42097654477281676</v>
      </c>
      <c r="F182" s="92">
        <v>-0.25832647006291054</v>
      </c>
    </row>
    <row r="183" spans="1:6" ht="17.25" thickBot="1">
      <c r="A183" s="75" t="s">
        <v>99</v>
      </c>
      <c r="B183" s="76">
        <v>106.01</v>
      </c>
      <c r="C183" s="77">
        <v>1.1130535212746411E-2</v>
      </c>
      <c r="D183" s="76">
        <v>71.084000000000003</v>
      </c>
      <c r="E183" s="77">
        <v>1.0009012955366509E-2</v>
      </c>
      <c r="F183" s="96">
        <v>-0.32945948495424959</v>
      </c>
    </row>
    <row r="184" spans="1:6" ht="17.25" thickBot="1">
      <c r="A184" s="64" t="s">
        <v>145</v>
      </c>
      <c r="B184" s="62">
        <v>9524.25</v>
      </c>
      <c r="C184" s="94">
        <v>1</v>
      </c>
      <c r="D184" s="62">
        <v>7101.9990000000007</v>
      </c>
      <c r="E184" s="94">
        <v>0.99999999999999989</v>
      </c>
      <c r="F184" s="72">
        <v>-0.25432459248759742</v>
      </c>
    </row>
    <row r="185" spans="1:6" ht="17.25" thickBot="1">
      <c r="A185" s="157" t="s">
        <v>146</v>
      </c>
      <c r="B185" s="157"/>
      <c r="C185" s="157"/>
      <c r="D185" s="157"/>
      <c r="E185" s="157"/>
      <c r="F185" s="157"/>
    </row>
    <row r="186" spans="1:6">
      <c r="A186" s="68" t="s">
        <v>96</v>
      </c>
      <c r="B186" s="69">
        <v>3991.5340000000001</v>
      </c>
      <c r="C186" s="70">
        <v>0.24134057850745469</v>
      </c>
      <c r="D186" s="69">
        <v>3656.3629999999998</v>
      </c>
      <c r="E186" s="70">
        <v>0.23645087040655227</v>
      </c>
      <c r="F186" s="91">
        <v>-8.3970473507178012E-2</v>
      </c>
    </row>
    <row r="187" spans="1:6">
      <c r="A187" s="65" t="s">
        <v>97</v>
      </c>
      <c r="B187" s="66">
        <v>5680.45</v>
      </c>
      <c r="C187" s="67">
        <v>0.3434577005188158</v>
      </c>
      <c r="D187" s="66">
        <v>5404.03</v>
      </c>
      <c r="E187" s="67">
        <v>0.34946956776532329</v>
      </c>
      <c r="F187" s="92">
        <v>-4.8661637722363538E-2</v>
      </c>
    </row>
    <row r="188" spans="1:6">
      <c r="A188" s="65" t="s">
        <v>98</v>
      </c>
      <c r="B188" s="66">
        <v>6263.4750000000004</v>
      </c>
      <c r="C188" s="67">
        <v>0.37870920803054159</v>
      </c>
      <c r="D188" s="66">
        <v>5702.5079999999998</v>
      </c>
      <c r="E188" s="67">
        <v>0.36877164004239393</v>
      </c>
      <c r="F188" s="92">
        <v>-8.9561625136206469E-2</v>
      </c>
    </row>
    <row r="189" spans="1:6" ht="17.25" thickBot="1">
      <c r="A189" s="75" t="s">
        <v>99</v>
      </c>
      <c r="B189" s="76">
        <v>603.54999999999995</v>
      </c>
      <c r="C189" s="77">
        <v>3.6492512943187824E-2</v>
      </c>
      <c r="D189" s="76">
        <v>700.62</v>
      </c>
      <c r="E189" s="77">
        <v>4.5307921785730426E-2</v>
      </c>
      <c r="F189" s="96">
        <v>0.16083174550575774</v>
      </c>
    </row>
    <row r="190" spans="1:6" ht="17.25" thickBot="1">
      <c r="A190" s="64" t="s">
        <v>147</v>
      </c>
      <c r="B190" s="62">
        <v>16539.009000000002</v>
      </c>
      <c r="C190" s="94">
        <v>0.99999999999999989</v>
      </c>
      <c r="D190" s="62">
        <v>15463.521000000001</v>
      </c>
      <c r="E190" s="94">
        <v>0.99999999999999989</v>
      </c>
      <c r="F190" s="72">
        <v>-6.5027354420086558E-2</v>
      </c>
    </row>
    <row r="191" spans="1:6" ht="17.25" thickBot="1">
      <c r="A191" s="157" t="s">
        <v>148</v>
      </c>
      <c r="B191" s="157"/>
      <c r="C191" s="157"/>
      <c r="D191" s="157"/>
      <c r="E191" s="157"/>
      <c r="F191" s="157"/>
    </row>
    <row r="192" spans="1:6">
      <c r="A192" s="68" t="s">
        <v>96</v>
      </c>
      <c r="B192" s="69">
        <v>1520.223</v>
      </c>
      <c r="C192" s="70">
        <v>0.33621648280681893</v>
      </c>
      <c r="D192" s="69">
        <v>1139.876</v>
      </c>
      <c r="E192" s="70">
        <v>0.27873270416029361</v>
      </c>
      <c r="F192" s="91">
        <v>-0.2501915837347547</v>
      </c>
    </row>
    <row r="193" spans="1:6">
      <c r="A193" s="65" t="s">
        <v>97</v>
      </c>
      <c r="B193" s="66">
        <v>2037.11</v>
      </c>
      <c r="C193" s="67">
        <v>0.45053255955909027</v>
      </c>
      <c r="D193" s="66">
        <v>2027.64</v>
      </c>
      <c r="E193" s="67">
        <v>0.49581672064643684</v>
      </c>
      <c r="F193" s="92">
        <v>-4.6487425814020211E-3</v>
      </c>
    </row>
    <row r="194" spans="1:6">
      <c r="A194" s="65" t="s">
        <v>98</v>
      </c>
      <c r="B194" s="66">
        <v>962.78700000000003</v>
      </c>
      <c r="C194" s="67">
        <v>0.21293248347915325</v>
      </c>
      <c r="D194" s="66">
        <v>918.89300000000003</v>
      </c>
      <c r="E194" s="67">
        <v>0.22469595879197798</v>
      </c>
      <c r="F194" s="92">
        <v>-4.5590561567615651E-2</v>
      </c>
    </row>
    <row r="195" spans="1:6" s="29" customFormat="1" ht="17.25" thickBot="1">
      <c r="A195" s="75" t="s">
        <v>99</v>
      </c>
      <c r="B195" s="97">
        <v>1.44</v>
      </c>
      <c r="C195" s="77">
        <v>3.1847415493767642E-4</v>
      </c>
      <c r="D195" s="97">
        <v>3.0859999999999999</v>
      </c>
      <c r="E195" s="77">
        <v>7.54616401291602E-4</v>
      </c>
      <c r="F195" s="93">
        <v>1.1430555555555557</v>
      </c>
    </row>
    <row r="196" spans="1:6" ht="17.25" thickBot="1">
      <c r="A196" s="64" t="s">
        <v>149</v>
      </c>
      <c r="B196" s="62">
        <v>4521.5599999999995</v>
      </c>
      <c r="C196" s="94">
        <v>1</v>
      </c>
      <c r="D196" s="62">
        <v>4089.4949999999999</v>
      </c>
      <c r="E196" s="94">
        <v>1</v>
      </c>
      <c r="F196" s="72">
        <v>-9.5556622050796514E-2</v>
      </c>
    </row>
    <row r="197" spans="1:6" ht="17.25" thickBot="1">
      <c r="A197" s="168" t="s">
        <v>150</v>
      </c>
      <c r="B197" s="168"/>
      <c r="C197" s="168"/>
      <c r="D197" s="168"/>
      <c r="E197" s="168"/>
      <c r="F197" s="168"/>
    </row>
    <row r="198" spans="1:6">
      <c r="A198" s="68" t="s">
        <v>96</v>
      </c>
      <c r="B198" s="69">
        <v>538.79</v>
      </c>
      <c r="C198" s="70">
        <v>0.21444659770655691</v>
      </c>
      <c r="D198" s="69">
        <v>481.52499999999998</v>
      </c>
      <c r="E198" s="70">
        <v>0.18368426714354705</v>
      </c>
      <c r="F198" s="91">
        <v>-0.10628445219844462</v>
      </c>
    </row>
    <row r="199" spans="1:6">
      <c r="A199" s="65" t="s">
        <v>97</v>
      </c>
      <c r="B199" s="66">
        <v>153.15</v>
      </c>
      <c r="C199" s="67">
        <v>6.0956024497038172E-2</v>
      </c>
      <c r="D199" s="66">
        <v>172.09</v>
      </c>
      <c r="E199" s="67">
        <v>6.5646073480573205E-2</v>
      </c>
      <c r="F199" s="92">
        <v>0.12366960496245505</v>
      </c>
    </row>
    <row r="200" spans="1:6">
      <c r="A200" s="65" t="s">
        <v>98</v>
      </c>
      <c r="B200" s="66">
        <v>354.25200000000001</v>
      </c>
      <c r="C200" s="67">
        <v>0.14099767280525474</v>
      </c>
      <c r="D200" s="66">
        <v>374.59199999999998</v>
      </c>
      <c r="E200" s="67">
        <v>0.1428932184161478</v>
      </c>
      <c r="F200" s="92">
        <v>5.7416754174993923E-2</v>
      </c>
    </row>
    <row r="201" spans="1:6" ht="17.25" thickBot="1">
      <c r="A201" s="75" t="s">
        <v>99</v>
      </c>
      <c r="B201" s="76">
        <v>1466.2750000000001</v>
      </c>
      <c r="C201" s="77">
        <v>0.5835997049911501</v>
      </c>
      <c r="D201" s="76">
        <v>1593.2750000000001</v>
      </c>
      <c r="E201" s="77">
        <v>0.60777644095973193</v>
      </c>
      <c r="F201" s="93">
        <v>8.6614038976317476E-2</v>
      </c>
    </row>
    <row r="202" spans="1:6" ht="17.25" thickBot="1">
      <c r="A202" s="64" t="s">
        <v>151</v>
      </c>
      <c r="B202" s="62">
        <v>2512.4670000000001</v>
      </c>
      <c r="C202" s="94">
        <v>0.99999999999999989</v>
      </c>
      <c r="D202" s="62">
        <v>2621.482</v>
      </c>
      <c r="E202" s="94">
        <v>1</v>
      </c>
      <c r="F202" s="72">
        <v>4.3389624619945222E-2</v>
      </c>
    </row>
    <row r="203" spans="1:6" ht="17.25" customHeight="1" thickBot="1">
      <c r="A203" s="158" t="s">
        <v>152</v>
      </c>
      <c r="B203" s="158"/>
      <c r="C203" s="158"/>
      <c r="D203" s="158"/>
      <c r="E203" s="158"/>
      <c r="F203" s="158"/>
    </row>
    <row r="204" spans="1:6">
      <c r="A204" s="68" t="s">
        <v>96</v>
      </c>
      <c r="B204" s="69">
        <v>2145.61</v>
      </c>
      <c r="C204" s="70">
        <v>0.23315501954685378</v>
      </c>
      <c r="D204" s="69">
        <v>1808.3969999999999</v>
      </c>
      <c r="E204" s="70">
        <v>0.22397580502430431</v>
      </c>
      <c r="F204" s="91">
        <v>-0.15716416310513104</v>
      </c>
    </row>
    <row r="205" spans="1:6">
      <c r="A205" s="65" t="s">
        <v>97</v>
      </c>
      <c r="B205" s="66">
        <v>3515.17</v>
      </c>
      <c r="C205" s="67">
        <v>0.3819797307341567</v>
      </c>
      <c r="D205" s="66">
        <v>3162.71</v>
      </c>
      <c r="E205" s="67">
        <v>0.39171184109928159</v>
      </c>
      <c r="F205" s="92">
        <v>-0.10026826583067106</v>
      </c>
    </row>
    <row r="206" spans="1:6">
      <c r="A206" s="65" t="s">
        <v>98</v>
      </c>
      <c r="B206" s="66">
        <v>2743.02</v>
      </c>
      <c r="C206" s="67">
        <v>0.29807322007140663</v>
      </c>
      <c r="D206" s="66">
        <v>2446.6640000000002</v>
      </c>
      <c r="E206" s="67">
        <v>0.30302723297151268</v>
      </c>
      <c r="F206" s="92">
        <v>-0.10804004345575302</v>
      </c>
    </row>
    <row r="207" spans="1:6" ht="17.25" thickBot="1">
      <c r="A207" s="75" t="s">
        <v>99</v>
      </c>
      <c r="B207" s="76">
        <v>798.70399999999995</v>
      </c>
      <c r="C207" s="77">
        <v>8.6792029647582869E-2</v>
      </c>
      <c r="D207" s="76">
        <v>656.30200000000002</v>
      </c>
      <c r="E207" s="77">
        <v>8.1285120904901406E-2</v>
      </c>
      <c r="F207" s="93">
        <v>-0.17829133195777147</v>
      </c>
    </row>
    <row r="208" spans="1:6" ht="17.25" thickBot="1">
      <c r="A208" s="64" t="s">
        <v>153</v>
      </c>
      <c r="B208" s="62">
        <v>9202.5040000000008</v>
      </c>
      <c r="C208" s="94">
        <v>1</v>
      </c>
      <c r="D208" s="62">
        <v>8074.0730000000003</v>
      </c>
      <c r="E208" s="94">
        <v>0.99999999999999989</v>
      </c>
      <c r="F208" s="72">
        <v>-0.12262216892271938</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65" t="s">
        <v>154</v>
      </c>
      <c r="B213" s="166"/>
      <c r="C213" s="166"/>
      <c r="D213" s="166"/>
      <c r="E213" s="166"/>
      <c r="F213" s="167"/>
    </row>
    <row r="214" spans="1:6">
      <c r="A214" s="165" t="s">
        <v>155</v>
      </c>
      <c r="B214" s="166"/>
      <c r="C214" s="166"/>
      <c r="D214" s="166"/>
      <c r="E214" s="166"/>
      <c r="F214" s="167"/>
    </row>
    <row r="215" spans="1:6" ht="28.5" customHeight="1">
      <c r="A215" s="105" t="s">
        <v>195</v>
      </c>
      <c r="B215" s="106"/>
      <c r="C215" s="106"/>
      <c r="D215" s="106"/>
      <c r="E215" s="106"/>
      <c r="F215" s="107"/>
    </row>
  </sheetData>
  <mergeCells count="42">
    <mergeCell ref="A96:F96"/>
    <mergeCell ref="A149:F149"/>
    <mergeCell ref="A119:F119"/>
    <mergeCell ref="A125:F125"/>
    <mergeCell ref="A167:F167"/>
    <mergeCell ref="A155:F155"/>
    <mergeCell ref="A161:F161"/>
    <mergeCell ref="A215:F215"/>
    <mergeCell ref="A214:F214"/>
    <mergeCell ref="A213:F213"/>
    <mergeCell ref="A102:F102"/>
    <mergeCell ref="A108:F108"/>
    <mergeCell ref="A113:F113"/>
    <mergeCell ref="A131:F131"/>
    <mergeCell ref="A143:F143"/>
    <mergeCell ref="A137:F137"/>
    <mergeCell ref="A191:F191"/>
    <mergeCell ref="A197:F197"/>
    <mergeCell ref="A203:F203"/>
    <mergeCell ref="A173:F173"/>
    <mergeCell ref="A185:F185"/>
    <mergeCell ref="A179:F179"/>
    <mergeCell ref="A12:F12"/>
    <mergeCell ref="A4:F5"/>
    <mergeCell ref="A6:F8"/>
    <mergeCell ref="B10:C10"/>
    <mergeCell ref="D10:E10"/>
    <mergeCell ref="A10:A11"/>
    <mergeCell ref="F10:F11"/>
    <mergeCell ref="A84:F84"/>
    <mergeCell ref="A90:F90"/>
    <mergeCell ref="A18:F18"/>
    <mergeCell ref="A24:F24"/>
    <mergeCell ref="A30:F30"/>
    <mergeCell ref="A36:F36"/>
    <mergeCell ref="A66:F66"/>
    <mergeCell ref="A72:F72"/>
    <mergeCell ref="A78:F78"/>
    <mergeCell ref="A42:F42"/>
    <mergeCell ref="A48:F48"/>
    <mergeCell ref="A54:F54"/>
    <mergeCell ref="A60:F6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41" activePane="bottomRight" state="frozen"/>
      <selection pane="topRight" activeCell="B1" sqref="B1"/>
      <selection pane="bottomLeft" activeCell="A11" sqref="A11"/>
      <selection pane="bottomRight" activeCell="A45" sqref="A45:C45"/>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155" t="str">
        <f>+Índice!A5</f>
        <v>Componente Abastecimiento de Alimentos - Abril 2026</v>
      </c>
      <c r="B4" s="155"/>
      <c r="C4" s="155"/>
      <c r="D4" s="24"/>
      <c r="E4" s="24"/>
      <c r="F4" s="24"/>
      <c r="G4" s="24"/>
      <c r="H4" s="24"/>
    </row>
    <row r="5" spans="1:8" s="1" customFormat="1" ht="17.100000000000001" customHeight="1">
      <c r="A5" s="155"/>
      <c r="B5" s="155"/>
      <c r="C5" s="155"/>
      <c r="D5" s="24"/>
      <c r="E5" s="24"/>
      <c r="F5" s="24"/>
      <c r="G5" s="24"/>
      <c r="H5" s="24"/>
    </row>
    <row r="6" spans="1:8" s="1" customFormat="1" ht="11.1" customHeight="1">
      <c r="A6" s="113" t="s">
        <v>156</v>
      </c>
      <c r="B6" s="114"/>
      <c r="C6" s="114"/>
    </row>
    <row r="7" spans="1:8" s="1" customFormat="1" ht="12" customHeight="1">
      <c r="A7" s="113"/>
      <c r="B7" s="114"/>
      <c r="C7" s="114"/>
    </row>
    <row r="8" spans="1:8" s="1" customFormat="1" ht="12" customHeight="1">
      <c r="A8" s="115"/>
      <c r="B8" s="116"/>
      <c r="C8" s="116"/>
      <c r="E8" s="27" t="s">
        <v>32</v>
      </c>
    </row>
    <row r="9" spans="1:8" s="1" customFormat="1" ht="16.5" customHeight="1" thickBot="1"/>
    <row r="10" spans="1:8" ht="22.5" customHeight="1" thickBot="1">
      <c r="A10" s="100" t="s">
        <v>157</v>
      </c>
      <c r="B10" s="101" t="s">
        <v>192</v>
      </c>
      <c r="C10" s="101" t="s">
        <v>196</v>
      </c>
      <c r="E10" s="2"/>
      <c r="F10" s="2"/>
      <c r="G10" s="2"/>
      <c r="H10" s="2"/>
    </row>
    <row r="11" spans="1:8">
      <c r="A11" s="98" t="s">
        <v>162</v>
      </c>
      <c r="B11" s="99">
        <v>0.30556449275626457</v>
      </c>
      <c r="C11" s="99">
        <v>0.31492966833194008</v>
      </c>
      <c r="E11" s="2"/>
      <c r="F11" s="2"/>
      <c r="G11" s="2"/>
      <c r="H11" s="2"/>
    </row>
    <row r="12" spans="1:8">
      <c r="A12" s="98" t="s">
        <v>167</v>
      </c>
      <c r="B12" s="99">
        <v>0.14959754034141706</v>
      </c>
      <c r="C12" s="99">
        <v>0.15458274386899223</v>
      </c>
      <c r="E12" s="2"/>
      <c r="F12" s="2"/>
      <c r="G12" s="2"/>
      <c r="H12" s="2"/>
    </row>
    <row r="13" spans="1:8">
      <c r="A13" s="98" t="s">
        <v>111</v>
      </c>
      <c r="B13" s="99">
        <v>6.3512419885413215E-2</v>
      </c>
      <c r="C13" s="99">
        <v>5.8419706762032779E-2</v>
      </c>
      <c r="E13" s="2"/>
      <c r="F13" s="2"/>
      <c r="G13" s="2"/>
      <c r="H13" s="2"/>
    </row>
    <row r="14" spans="1:8">
      <c r="A14" s="98" t="s">
        <v>103</v>
      </c>
      <c r="B14" s="99">
        <v>5.9777591958580026E-2</v>
      </c>
      <c r="C14" s="99">
        <v>5.5679861552062788E-2</v>
      </c>
      <c r="E14" s="2"/>
      <c r="F14" s="2"/>
      <c r="G14" s="2"/>
      <c r="H14" s="2"/>
    </row>
    <row r="15" spans="1:8">
      <c r="A15" s="98" t="s">
        <v>116</v>
      </c>
      <c r="B15" s="99">
        <v>4.3015581139773655E-2</v>
      </c>
      <c r="C15" s="99">
        <v>4.0168641123288877E-2</v>
      </c>
      <c r="E15" s="2"/>
      <c r="F15" s="2"/>
      <c r="G15" s="2"/>
      <c r="H15" s="2"/>
    </row>
    <row r="16" spans="1:8">
      <c r="A16" s="98" t="s">
        <v>113</v>
      </c>
      <c r="B16" s="99">
        <v>4.1325843431803601E-2</v>
      </c>
      <c r="C16" s="99">
        <v>3.9793328044338855E-2</v>
      </c>
      <c r="E16" s="2"/>
      <c r="F16" s="2"/>
      <c r="G16" s="2"/>
      <c r="H16" s="2"/>
    </row>
    <row r="17" spans="1:8">
      <c r="A17" s="98" t="s">
        <v>115</v>
      </c>
      <c r="B17" s="99">
        <v>3.5322757616387535E-2</v>
      </c>
      <c r="C17" s="99">
        <v>3.6596972117109793E-2</v>
      </c>
      <c r="E17" s="2"/>
      <c r="F17" s="2"/>
      <c r="G17" s="2"/>
      <c r="H17" s="2"/>
    </row>
    <row r="18" spans="1:8">
      <c r="A18" s="98" t="s">
        <v>168</v>
      </c>
      <c r="B18" s="99">
        <v>2.900007262463904E-2</v>
      </c>
      <c r="C18" s="99">
        <v>2.999934291990955E-2</v>
      </c>
      <c r="E18" s="2"/>
      <c r="F18" s="2"/>
      <c r="G18" s="2"/>
      <c r="H18" s="2"/>
    </row>
    <row r="19" spans="1:8">
      <c r="A19" s="98" t="s">
        <v>118</v>
      </c>
      <c r="B19" s="99">
        <v>2.9175493782971098E-2</v>
      </c>
      <c r="C19" s="99">
        <v>2.8789317832212349E-2</v>
      </c>
      <c r="E19" s="2"/>
      <c r="F19" s="2"/>
      <c r="G19" s="2"/>
      <c r="H19" s="2"/>
    </row>
    <row r="20" spans="1:8">
      <c r="A20" s="98" t="s">
        <v>146</v>
      </c>
      <c r="B20" s="99">
        <v>2.4618691524353607E-2</v>
      </c>
      <c r="C20" s="99">
        <v>2.5209943121933909E-2</v>
      </c>
      <c r="E20" s="2"/>
      <c r="F20" s="2"/>
      <c r="G20" s="2"/>
      <c r="H20" s="2"/>
    </row>
    <row r="21" spans="1:8">
      <c r="A21" s="98" t="s">
        <v>137</v>
      </c>
      <c r="B21" s="99">
        <v>2.1213517060457869E-2</v>
      </c>
      <c r="C21" s="99">
        <v>2.1389902183987477E-2</v>
      </c>
      <c r="E21" s="2"/>
      <c r="F21" s="2"/>
      <c r="G21" s="2"/>
      <c r="H21" s="2"/>
    </row>
    <row r="22" spans="1:8">
      <c r="A22" s="98" t="s">
        <v>142</v>
      </c>
      <c r="B22" s="99">
        <v>2.0921735338149398E-2</v>
      </c>
      <c r="C22" s="99">
        <v>1.9248601362952582E-2</v>
      </c>
      <c r="E22" s="2"/>
      <c r="F22" s="2"/>
      <c r="G22" s="2"/>
      <c r="H22" s="2"/>
    </row>
    <row r="23" spans="1:8">
      <c r="A23" s="98" t="s">
        <v>126</v>
      </c>
      <c r="B23" s="99">
        <v>1.6203634668016019E-2</v>
      </c>
      <c r="C23" s="99">
        <v>1.8682159890033828E-2</v>
      </c>
      <c r="E23" s="2"/>
      <c r="F23" s="2"/>
      <c r="G23" s="2"/>
      <c r="H23" s="2"/>
    </row>
    <row r="24" spans="1:8">
      <c r="A24" s="98" t="s">
        <v>101</v>
      </c>
      <c r="B24" s="99">
        <v>1.5230755505201518E-2</v>
      </c>
      <c r="C24" s="99">
        <v>1.6854283602720083E-2</v>
      </c>
      <c r="E24" s="2"/>
      <c r="F24" s="2"/>
      <c r="G24" s="2"/>
      <c r="H24" s="2"/>
    </row>
    <row r="25" spans="1:8">
      <c r="A25" s="98" t="s">
        <v>105</v>
      </c>
      <c r="B25" s="99">
        <v>1.8105781449665945E-2</v>
      </c>
      <c r="C25" s="99">
        <v>1.6224698591339324E-2</v>
      </c>
      <c r="E25" s="2"/>
      <c r="F25" s="2"/>
      <c r="G25" s="2"/>
      <c r="H25" s="2"/>
    </row>
    <row r="26" spans="1:8">
      <c r="A26" s="98" t="s">
        <v>134</v>
      </c>
      <c r="B26" s="99">
        <v>1.4150280766131328E-2</v>
      </c>
      <c r="C26" s="99">
        <v>1.4445262303945695E-2</v>
      </c>
      <c r="E26" s="2"/>
      <c r="F26" s="2"/>
      <c r="G26" s="2"/>
      <c r="H26" s="2"/>
    </row>
    <row r="27" spans="1:8">
      <c r="A27" s="98" t="s">
        <v>170</v>
      </c>
      <c r="B27" s="99">
        <v>1.3698136764278331E-2</v>
      </c>
      <c r="C27" s="99">
        <v>1.3163038423936069E-2</v>
      </c>
      <c r="E27" s="2"/>
      <c r="F27" s="2"/>
      <c r="G27" s="2"/>
      <c r="H27" s="2"/>
    </row>
    <row r="28" spans="1:8">
      <c r="A28" s="98" t="s">
        <v>179</v>
      </c>
      <c r="B28" s="99">
        <v>1.4177063012108214E-2</v>
      </c>
      <c r="C28" s="99">
        <v>1.1578280964731867E-2</v>
      </c>
      <c r="E28" s="2"/>
      <c r="F28" s="2"/>
      <c r="G28" s="2"/>
      <c r="H28" s="2"/>
    </row>
    <row r="29" spans="1:8">
      <c r="A29" s="98" t="s">
        <v>139</v>
      </c>
      <c r="B29" s="99">
        <v>9.3514091290772434E-3</v>
      </c>
      <c r="C29" s="99">
        <v>9.6070547138007931E-3</v>
      </c>
      <c r="E29" s="2"/>
      <c r="F29" s="2"/>
      <c r="G29" s="2"/>
      <c r="H29" s="2"/>
    </row>
    <row r="30" spans="1:8">
      <c r="A30" s="98" t="s">
        <v>136</v>
      </c>
      <c r="B30" s="99">
        <v>8.6467908257584405E-3</v>
      </c>
      <c r="C30" s="99">
        <v>8.205475075690161E-3</v>
      </c>
      <c r="E30" s="2"/>
      <c r="F30" s="2"/>
      <c r="G30" s="2"/>
      <c r="H30" s="2"/>
    </row>
    <row r="31" spans="1:8">
      <c r="A31" s="98" t="s">
        <v>178</v>
      </c>
      <c r="B31" s="99">
        <v>7.8908303949845951E-3</v>
      </c>
      <c r="C31" s="99">
        <v>7.6106258902653295E-3</v>
      </c>
      <c r="E31" s="2"/>
      <c r="F31" s="2"/>
      <c r="G31" s="2"/>
      <c r="H31" s="2"/>
    </row>
    <row r="32" spans="1:8">
      <c r="A32" s="98" t="s">
        <v>164</v>
      </c>
      <c r="B32" s="99">
        <v>7.9841592842720653E-3</v>
      </c>
      <c r="C32" s="99">
        <v>7.2673226706756961E-3</v>
      </c>
      <c r="E32" s="2"/>
      <c r="F32" s="2"/>
      <c r="G32" s="2"/>
      <c r="H32" s="2"/>
    </row>
    <row r="33" spans="1:9">
      <c r="A33" s="98" t="s">
        <v>132</v>
      </c>
      <c r="B33" s="99">
        <v>8.2638266639998553E-3</v>
      </c>
      <c r="C33" s="99">
        <v>7.1423371805241775E-3</v>
      </c>
      <c r="E33" s="2"/>
      <c r="F33" s="2"/>
      <c r="G33" s="2"/>
      <c r="H33" s="2"/>
    </row>
    <row r="34" spans="1:9">
      <c r="A34" s="98" t="s">
        <v>148</v>
      </c>
      <c r="B34" s="99">
        <v>6.7304450253855182E-3</v>
      </c>
      <c r="C34" s="99">
        <v>6.667041506745657E-3</v>
      </c>
      <c r="E34" s="2"/>
      <c r="F34" s="2"/>
      <c r="G34" s="2"/>
      <c r="H34" s="2"/>
    </row>
    <row r="35" spans="1:9">
      <c r="A35" s="98" t="s">
        <v>122</v>
      </c>
      <c r="B35" s="99">
        <v>7.0919774362715017E-3</v>
      </c>
      <c r="C35" s="99">
        <v>6.2442247004317365E-3</v>
      </c>
      <c r="E35" s="2"/>
      <c r="F35" s="2"/>
      <c r="G35" s="2"/>
      <c r="H35" s="2"/>
    </row>
    <row r="36" spans="1:9">
      <c r="A36" s="98" t="s">
        <v>180</v>
      </c>
      <c r="B36" s="99">
        <v>5.9343287157889177E-3</v>
      </c>
      <c r="C36" s="99">
        <v>6.1084260529439306E-3</v>
      </c>
      <c r="E36" s="2"/>
      <c r="F36" s="2"/>
      <c r="G36" s="2"/>
      <c r="H36" s="2"/>
    </row>
    <row r="37" spans="1:9">
      <c r="A37" s="98" t="s">
        <v>163</v>
      </c>
      <c r="B37" s="99">
        <v>5.6756122940783372E-3</v>
      </c>
      <c r="C37" s="99">
        <v>5.9620240331669117E-3</v>
      </c>
      <c r="E37" s="2"/>
      <c r="F37" s="2"/>
      <c r="G37" s="2"/>
      <c r="H37" s="2"/>
    </row>
    <row r="38" spans="1:9">
      <c r="A38" s="98" t="s">
        <v>120</v>
      </c>
      <c r="B38" s="99">
        <v>5.229226106700984E-3</v>
      </c>
      <c r="C38" s="99">
        <v>5.0775975656660796E-3</v>
      </c>
      <c r="E38" s="2"/>
      <c r="F38" s="2"/>
      <c r="G38" s="2"/>
      <c r="H38" s="2"/>
    </row>
    <row r="39" spans="1:9">
      <c r="A39" s="98" t="s">
        <v>165</v>
      </c>
      <c r="B39" s="99">
        <v>3.7826162061698559E-3</v>
      </c>
      <c r="C39" s="99">
        <v>4.4917296843735004E-3</v>
      </c>
      <c r="E39" s="2"/>
      <c r="F39" s="2"/>
      <c r="G39" s="2"/>
      <c r="H39" s="2"/>
    </row>
    <row r="40" spans="1:9">
      <c r="A40" s="98" t="s">
        <v>150</v>
      </c>
      <c r="B40" s="99">
        <v>3.7398643436325684E-3</v>
      </c>
      <c r="C40" s="99">
        <v>4.2737622379258608E-3</v>
      </c>
      <c r="E40" s="2"/>
      <c r="F40" s="2"/>
      <c r="G40" s="2"/>
      <c r="H40" s="2"/>
    </row>
    <row r="41" spans="1:9">
      <c r="A41" s="98" t="s">
        <v>186</v>
      </c>
      <c r="B41" s="99">
        <v>2.9955196003107545E-3</v>
      </c>
      <c r="C41" s="99">
        <v>3.3392976675343947E-3</v>
      </c>
      <c r="E41" s="2"/>
      <c r="F41" s="2"/>
      <c r="G41" s="2"/>
      <c r="H41" s="2"/>
    </row>
    <row r="42" spans="1:9">
      <c r="A42" s="98" t="s">
        <v>181</v>
      </c>
      <c r="B42" s="99">
        <v>2.072004347957632E-3</v>
      </c>
      <c r="C42" s="99">
        <v>2.2473280227878522E-3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05" t="s">
        <v>195</v>
      </c>
      <c r="B45" s="106"/>
      <c r="C45" s="107"/>
      <c r="D45" s="46"/>
      <c r="E45" s="46"/>
      <c r="F45" s="46"/>
      <c r="G45" s="6"/>
      <c r="H45" s="21"/>
      <c r="I45" s="22"/>
    </row>
    <row r="46" spans="1:9" ht="30.75" customHeight="1">
      <c r="A46" s="156"/>
      <c r="B46" s="156"/>
      <c r="C46" s="156"/>
      <c r="D46" s="156"/>
      <c r="E46" s="156"/>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zoomScaleNormal="100" workbookViewId="0">
      <selection activeCell="H8" sqref="H8"/>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12" t="str">
        <f>+Índice!A5</f>
        <v>Componente Abastecimiento de Alimentos - Abril 2026</v>
      </c>
      <c r="B4" s="112"/>
      <c r="C4" s="112"/>
      <c r="D4" s="112"/>
      <c r="E4"/>
    </row>
    <row r="5" spans="1:6" s="1" customFormat="1" ht="17.100000000000001" customHeight="1">
      <c r="A5" s="112"/>
      <c r="B5" s="112"/>
      <c r="C5" s="112"/>
      <c r="D5" s="112"/>
      <c r="E5"/>
    </row>
    <row r="6" spans="1:6" s="1" customFormat="1" ht="15.75" customHeight="1">
      <c r="A6" s="113" t="s">
        <v>158</v>
      </c>
      <c r="B6" s="114"/>
      <c r="C6" s="114"/>
      <c r="D6" s="114"/>
      <c r="E6"/>
      <c r="F6" s="27" t="s">
        <v>32</v>
      </c>
    </row>
    <row r="7" spans="1:6" s="1" customFormat="1" ht="12" customHeight="1">
      <c r="A7" s="113"/>
      <c r="B7" s="114"/>
      <c r="C7" s="114"/>
      <c r="D7" s="114"/>
      <c r="E7"/>
    </row>
    <row r="8" spans="1:6" s="1" customFormat="1" ht="12" customHeight="1">
      <c r="A8" s="115"/>
      <c r="B8" s="116"/>
      <c r="C8" s="116"/>
      <c r="D8" s="116"/>
      <c r="E8"/>
    </row>
    <row r="9" spans="1:6" s="1" customFormat="1" ht="12.75" thickBot="1"/>
    <row r="10" spans="1:6" ht="15.75" thickBot="1">
      <c r="A10" s="117" t="s">
        <v>157</v>
      </c>
      <c r="B10" s="111" t="str">
        <f>'3'!C10</f>
        <v>Abril</v>
      </c>
      <c r="C10" s="111"/>
      <c r="D10" s="111"/>
    </row>
    <row r="11" spans="1:6" ht="25.5" customHeight="1" thickBot="1">
      <c r="A11" s="117"/>
      <c r="B11" s="41" t="s">
        <v>159</v>
      </c>
      <c r="C11" s="41" t="s">
        <v>160</v>
      </c>
      <c r="D11" s="41" t="s">
        <v>161</v>
      </c>
    </row>
    <row r="12" spans="1:6">
      <c r="A12" s="102" t="s">
        <v>101</v>
      </c>
      <c r="B12" s="43">
        <v>1450</v>
      </c>
      <c r="C12" s="43">
        <v>1013</v>
      </c>
      <c r="D12" s="43">
        <v>2463</v>
      </c>
    </row>
    <row r="13" spans="1:6">
      <c r="A13" s="102" t="s">
        <v>103</v>
      </c>
      <c r="B13" s="43">
        <v>19</v>
      </c>
      <c r="C13" s="43">
        <v>3226</v>
      </c>
      <c r="D13" s="43">
        <v>3245</v>
      </c>
    </row>
    <row r="14" spans="1:6">
      <c r="A14" s="102" t="s">
        <v>105</v>
      </c>
      <c r="B14" s="43"/>
      <c r="C14" s="43">
        <v>643</v>
      </c>
      <c r="D14" s="43">
        <v>643</v>
      </c>
    </row>
    <row r="15" spans="1:6">
      <c r="A15" s="102" t="s">
        <v>162</v>
      </c>
      <c r="B15" s="43">
        <v>2692</v>
      </c>
      <c r="C15" s="43">
        <v>28085</v>
      </c>
      <c r="D15" s="43">
        <v>30777</v>
      </c>
    </row>
    <row r="16" spans="1:6">
      <c r="A16" s="102" t="s">
        <v>163</v>
      </c>
      <c r="B16" s="43">
        <v>564</v>
      </c>
      <c r="C16" s="43">
        <v>1106</v>
      </c>
      <c r="D16" s="43">
        <v>1670</v>
      </c>
    </row>
    <row r="17" spans="1:4">
      <c r="A17" s="102" t="s">
        <v>164</v>
      </c>
      <c r="B17" s="43">
        <v>269</v>
      </c>
      <c r="C17" s="43">
        <v>1714</v>
      </c>
      <c r="D17" s="43">
        <v>1983</v>
      </c>
    </row>
    <row r="18" spans="1:4">
      <c r="A18" s="102" t="s">
        <v>165</v>
      </c>
      <c r="B18" s="43">
        <v>169</v>
      </c>
      <c r="C18" s="43">
        <v>519</v>
      </c>
      <c r="D18" s="43">
        <v>688</v>
      </c>
    </row>
    <row r="19" spans="1:4">
      <c r="A19" s="102" t="s">
        <v>111</v>
      </c>
      <c r="B19" s="43">
        <v>1320</v>
      </c>
      <c r="C19" s="43">
        <v>6445</v>
      </c>
      <c r="D19" s="43">
        <v>7765</v>
      </c>
    </row>
    <row r="20" spans="1:4">
      <c r="A20" s="102" t="s">
        <v>113</v>
      </c>
      <c r="B20" s="43">
        <v>593</v>
      </c>
      <c r="C20" s="43">
        <v>3767</v>
      </c>
      <c r="D20" s="43">
        <v>4360</v>
      </c>
    </row>
    <row r="21" spans="1:4">
      <c r="A21" s="102" t="s">
        <v>115</v>
      </c>
      <c r="B21" s="43">
        <v>252</v>
      </c>
      <c r="C21" s="43">
        <v>3375</v>
      </c>
      <c r="D21" s="43">
        <v>3627</v>
      </c>
    </row>
    <row r="22" spans="1:4">
      <c r="A22" s="102" t="s">
        <v>116</v>
      </c>
      <c r="B22" s="43">
        <v>63</v>
      </c>
      <c r="C22" s="43">
        <v>2611</v>
      </c>
      <c r="D22" s="43">
        <v>2674</v>
      </c>
    </row>
    <row r="23" spans="1:4">
      <c r="A23" s="102" t="s">
        <v>118</v>
      </c>
      <c r="B23" s="43">
        <v>308</v>
      </c>
      <c r="C23" s="43">
        <v>2565</v>
      </c>
      <c r="D23" s="43">
        <v>2873</v>
      </c>
    </row>
    <row r="24" spans="1:4">
      <c r="A24" s="102" t="s">
        <v>120</v>
      </c>
      <c r="B24" s="43">
        <v>97</v>
      </c>
      <c r="C24" s="43">
        <v>618</v>
      </c>
      <c r="D24" s="43">
        <v>715</v>
      </c>
    </row>
    <row r="25" spans="1:4">
      <c r="A25" s="102" t="s">
        <v>57</v>
      </c>
      <c r="B25" s="43">
        <v>24</v>
      </c>
      <c r="C25" s="43">
        <v>216</v>
      </c>
      <c r="D25" s="43">
        <v>240</v>
      </c>
    </row>
    <row r="26" spans="1:4">
      <c r="A26" s="102" t="s">
        <v>122</v>
      </c>
      <c r="B26" s="43">
        <v>104</v>
      </c>
      <c r="C26" s="43">
        <v>683</v>
      </c>
      <c r="D26" s="43">
        <v>787</v>
      </c>
    </row>
    <row r="27" spans="1:4">
      <c r="A27" s="102" t="s">
        <v>166</v>
      </c>
      <c r="B27" s="43">
        <v>3655</v>
      </c>
      <c r="C27" s="43">
        <v>754</v>
      </c>
      <c r="D27" s="43">
        <v>4409</v>
      </c>
    </row>
    <row r="28" spans="1:4">
      <c r="A28" s="102" t="s">
        <v>126</v>
      </c>
      <c r="B28" s="43">
        <v>750</v>
      </c>
      <c r="C28" s="43">
        <v>1610</v>
      </c>
      <c r="D28" s="43">
        <v>2360</v>
      </c>
    </row>
    <row r="29" spans="1:4">
      <c r="A29" s="102" t="s">
        <v>167</v>
      </c>
      <c r="B29" s="43">
        <v>197</v>
      </c>
      <c r="C29" s="43">
        <v>10064</v>
      </c>
      <c r="D29" s="43">
        <v>10261</v>
      </c>
    </row>
    <row r="30" spans="1:4">
      <c r="A30" s="102" t="s">
        <v>168</v>
      </c>
      <c r="B30" s="43">
        <v>416</v>
      </c>
      <c r="C30" s="43">
        <v>3322</v>
      </c>
      <c r="D30" s="43">
        <v>3738</v>
      </c>
    </row>
    <row r="31" spans="1:4">
      <c r="A31" s="102" t="s">
        <v>132</v>
      </c>
      <c r="B31" s="43">
        <v>649</v>
      </c>
      <c r="C31" s="43">
        <v>705</v>
      </c>
      <c r="D31" s="43">
        <v>1354</v>
      </c>
    </row>
    <row r="32" spans="1:4">
      <c r="A32" s="102" t="s">
        <v>134</v>
      </c>
      <c r="B32" s="43">
        <v>539</v>
      </c>
      <c r="C32" s="43">
        <v>1445</v>
      </c>
      <c r="D32" s="43">
        <v>1984</v>
      </c>
    </row>
    <row r="33" spans="1:4">
      <c r="A33" s="102" t="s">
        <v>136</v>
      </c>
      <c r="B33" s="43">
        <v>845</v>
      </c>
      <c r="C33" s="43">
        <v>889</v>
      </c>
      <c r="D33" s="43">
        <v>1734</v>
      </c>
    </row>
    <row r="34" spans="1:4">
      <c r="A34" s="102" t="s">
        <v>184</v>
      </c>
      <c r="B34" s="43">
        <v>144</v>
      </c>
      <c r="C34" s="43">
        <v>406</v>
      </c>
      <c r="D34" s="43">
        <v>550</v>
      </c>
    </row>
    <row r="35" spans="1:4">
      <c r="A35" s="102" t="s">
        <v>137</v>
      </c>
      <c r="B35" s="43">
        <v>668</v>
      </c>
      <c r="C35" s="43">
        <v>1600</v>
      </c>
      <c r="D35" s="43">
        <v>2268</v>
      </c>
    </row>
    <row r="36" spans="1:4">
      <c r="A36" s="102" t="s">
        <v>139</v>
      </c>
      <c r="B36" s="43">
        <v>88</v>
      </c>
      <c r="C36" s="43">
        <v>1007</v>
      </c>
      <c r="D36" s="43">
        <v>1095</v>
      </c>
    </row>
    <row r="37" spans="1:4">
      <c r="A37" s="102" t="s">
        <v>78</v>
      </c>
      <c r="B37" s="43">
        <v>23</v>
      </c>
      <c r="C37" s="43">
        <v>453</v>
      </c>
      <c r="D37" s="43">
        <v>476</v>
      </c>
    </row>
    <row r="38" spans="1:4">
      <c r="A38" s="102" t="s">
        <v>142</v>
      </c>
      <c r="B38" s="43">
        <v>1075</v>
      </c>
      <c r="C38" s="43">
        <v>1445</v>
      </c>
      <c r="D38" s="43">
        <v>2520</v>
      </c>
    </row>
    <row r="39" spans="1:4">
      <c r="A39" s="102" t="s">
        <v>169</v>
      </c>
      <c r="B39" s="43">
        <v>266</v>
      </c>
      <c r="C39" s="43">
        <v>1182</v>
      </c>
      <c r="D39" s="43">
        <v>1448</v>
      </c>
    </row>
    <row r="40" spans="1:4">
      <c r="A40" s="102" t="s">
        <v>146</v>
      </c>
      <c r="B40" s="43">
        <v>1013</v>
      </c>
      <c r="C40" s="43">
        <v>2481</v>
      </c>
      <c r="D40" s="43">
        <v>3494</v>
      </c>
    </row>
    <row r="41" spans="1:4">
      <c r="A41" s="102" t="s">
        <v>148</v>
      </c>
      <c r="B41" s="43"/>
      <c r="C41" s="43">
        <v>309</v>
      </c>
      <c r="D41" s="43">
        <v>309</v>
      </c>
    </row>
    <row r="42" spans="1:4">
      <c r="A42" s="102" t="s">
        <v>150</v>
      </c>
      <c r="B42" s="43">
        <v>159</v>
      </c>
      <c r="C42" s="43">
        <v>323</v>
      </c>
      <c r="D42" s="43">
        <v>482</v>
      </c>
    </row>
    <row r="43" spans="1:4">
      <c r="A43" s="42" t="s">
        <v>170</v>
      </c>
      <c r="B43" s="44">
        <v>115</v>
      </c>
      <c r="C43" s="44">
        <v>1701</v>
      </c>
      <c r="D43" s="44">
        <v>1816</v>
      </c>
    </row>
    <row r="44" spans="1:4">
      <c r="A44" t="s">
        <v>182</v>
      </c>
      <c r="B44" s="44">
        <v>18526</v>
      </c>
      <c r="C44" s="44">
        <v>86282</v>
      </c>
      <c r="D44" s="44">
        <v>104808</v>
      </c>
    </row>
    <row r="45" spans="1:4">
      <c r="B45" s="48"/>
      <c r="C45" s="48"/>
      <c r="D45" s="48"/>
    </row>
    <row r="46" spans="1:4">
      <c r="A46" s="49" t="s">
        <v>30</v>
      </c>
      <c r="B46" s="57"/>
      <c r="C46" s="57"/>
      <c r="D46" s="58"/>
    </row>
    <row r="47" spans="1:4">
      <c r="A47" s="53" t="s">
        <v>89</v>
      </c>
      <c r="D47" s="59"/>
    </row>
    <row r="48" spans="1:4" ht="18" customHeight="1">
      <c r="A48" s="108" t="s">
        <v>171</v>
      </c>
      <c r="B48" s="109"/>
      <c r="C48" s="109"/>
      <c r="D48" s="110"/>
    </row>
    <row r="49" spans="1:4" ht="24.75" customHeight="1">
      <c r="A49" s="108" t="s">
        <v>172</v>
      </c>
      <c r="B49" s="109"/>
      <c r="C49" s="109"/>
      <c r="D49" s="110"/>
    </row>
    <row r="50" spans="1:4">
      <c r="A50" s="105" t="s">
        <v>195</v>
      </c>
      <c r="B50" s="106"/>
      <c r="C50" s="106"/>
      <c r="D50" s="107"/>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2026-05-14T12:13:17Z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