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DIMPE 2024/7. Difusion/Boletines/"/>
    </mc:Choice>
  </mc:AlternateContent>
  <xr:revisionPtr revIDLastSave="7" documentId="8_{0A994976-4C31-4452-ABB9-7E2C33028E31}" xr6:coauthVersionLast="47" xr6:coauthVersionMax="47" xr10:uidLastSave="{C8433C8D-4341-42BB-A97E-D2D0C641F20A}"/>
  <bookViews>
    <workbookView xWindow="16620" yWindow="0" windowWidth="12075" windowHeight="1560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definedNames>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<sst xmlns="http://schemas.openxmlformats.org/spreadsheetml/2006/main" count="400" uniqueCount="222">
  <si>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</si>
  <si>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</si>
  <si>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</si>
  <si>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</si>
  <si>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</si>
  <si>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</si>
  <si>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</si>
  <si>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</si>
  <si>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</si>
  <si>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</si>
  <si>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</si>
  <si>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</si>
  <si>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</si>
  <si>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</si>
  <si>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</si>
  <si>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</si>
  <si>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</si>
  <si>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</si>
  <si>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</si>
  <si>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</si>
  <si>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</si>
  <si>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</si>
  <si>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</si>
  <si>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</si>
  <si>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</si>
  <si>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</si>
  <si>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</si>
  <si>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</si>
  <si>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</si>
  <si>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</si>
  <si>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</si>
  <si>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</si>
  <si>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</si>
  <si>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</si>
  <si>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</si>
  <si>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</si>
  <si>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</si>
  <si>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</si>
  <si>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</si>
  <si>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</si>
  <si>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</si>
  <si>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</si>
  <si>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</si>
  <si>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</si>
  <si>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</si>
  <si>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</si>
  <si>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</si>
  <si>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</si>
  <si>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</si>
  <si>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</si>
  <si>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</si>
  <si>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</si>
  <si>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</si>
  <si>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</si>
  <si>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</si>
  <si>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</si>
  <si>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</si>
  <si>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</si>
  <si>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</si>
  <si>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</si>
  <si>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</si>
  <si>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</si>
  <si>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</si>
  <si>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</si>
  <si>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</si>
  <si>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</si>
  <si>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</si>
  <si>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</si>
  <si>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</si>
  <si>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</si>
  <si>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</si>
  <si>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</si>
  <si>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</si>
  <si>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</si>
  <si>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</si>
  <si>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</si>
  <si>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</si>
  <si>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</si>
  <si>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</si>
  <si>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</si>
  <si>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</si>
  <si>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</si>
  <si>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</si>
  <si>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</si>
  <si>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</si>
  <si>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</si>
  <si>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</si>
  <si>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</si>
  <si>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</si>
  <si>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</si>
  <si>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</si>
  <si>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</si>
  <si>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</si>
  <si>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</si>
  <si>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</si>
  <si>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</si>
  <si>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</si>
  <si>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</si>
  <si>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</si>
  <si>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</si>
  <si>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</si>
  <si>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</si>
  <si>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</si>
  <si>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</si>
  <si>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</si>
  <si>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</si>
  <si>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</si>
  <si>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</si>
  <si>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</si>
  <si>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</si>
  <si>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</si>
  <si>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</si>
  <si>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</si>
  <si>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</si>
  <si>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</si>
  <si>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</si>
  <si>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</si>
  <si>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</si>
  <si>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</si>
  <si>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</si>
  <si>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</si>
  <si>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</si>
  <si>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</si>
  <si>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</si>
  <si>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</si>
  <si>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</si>
  <si>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</si>
  <si>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</si>
  <si>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</si>
  <si>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</si>
  <si>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</si>
  <si>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</si>
  <si>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</si>
  <si>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</si>
  <si>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</si>
  <si>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</si>
  <si>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</si>
  <si>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</si>
  <si>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</si>
  <si>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</si>
  <si>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</si>
  <si>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</si>
  <si>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</si>
  <si>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</si>
  <si>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</si>
  <si>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Pereira, La 41</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</si>
  <si>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</si>
  <si>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</si>
  <si>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</si>
  <si>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</si>
  <si>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</si>
  <si>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</si>
  <si>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</si>
  <si>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</si>
  <si>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</si>
  <si>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</si>
  <si>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</si>
  <si>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</si>
  <si>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</si>
  <si>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</si>
  <si>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</si>
  <si>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</si>
  <si>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</si>
  <si>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</si>
  <si>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</si>
  <si>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</si>
  <si>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</si>
  <si>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</si>
  <si>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</si>
  <si>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</si>
  <si>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</si>
  <si>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</si>
  <si>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</si>
  <si>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Cúcuta,  Cenabastos</t>
  </si>
  <si>
    <t>Cartagena,  Bazurto</t>
  </si>
  <si>
    <t>Cali,  Cavasa</t>
  </si>
  <si>
    <t>Cali,  Santa Elena</t>
  </si>
  <si>
    <t>Medellín,  Plaza Minorista "José María Villa"</t>
  </si>
  <si>
    <t>Barranquilla,  Granabastos</t>
  </si>
  <si>
    <t>Pereira,  Mercasa</t>
  </si>
  <si>
    <t>Tunja,  Complejo de Servicios del Sur</t>
  </si>
  <si>
    <t>Sincelejo,  Nuevo Mercado</t>
  </si>
  <si>
    <t>Armenia,  Mercar</t>
  </si>
  <si>
    <t>Neiva,  Surabastos</t>
  </si>
  <si>
    <t>Villavicencio,  CAV</t>
  </si>
  <si>
    <t>Pasto,  El Potrerillo</t>
  </si>
  <si>
    <t>Manizales,  Centro Galerías</t>
  </si>
  <si>
    <t>Popayán,  Plaza de mercado del barrio Bolívar</t>
  </si>
  <si>
    <t>Bogotá, D.C.,  Plaza Las Flores</t>
  </si>
  <si>
    <t>Ibagué,  Plaza La 21</t>
  </si>
  <si>
    <t>Santa Marta, Santa Marta (Magdalena)</t>
  </si>
  <si>
    <t>Bogotá, D.C.,  Paloquemao</t>
  </si>
  <si>
    <t>Ipiales,  Centro de acopio</t>
  </si>
  <si>
    <t>Montería,  Mercado del Sur</t>
  </si>
  <si>
    <t>Cúcuta,  La Nueva Sexta</t>
  </si>
  <si>
    <t>Bogotá, D.C.,  Plaza Samper Mendoza</t>
  </si>
  <si>
    <t>Valledupar,  Mercabastos</t>
  </si>
  <si>
    <t>Valledupar,  Mercado Nuevo</t>
  </si>
  <si>
    <t>Florencia, Florencia (Caquetá)</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</si>
  <si>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</si>
  <si>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</si>
  <si>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</si>
  <si>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</si>
  <si>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</si>
  <si>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</si>
  <si>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</si>
  <si>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</si>
  <si>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</si>
  <si>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</si>
  <si>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</si>
  <si>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</si>
  <si>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</si>
  <si>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</si>
  <si>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</si>
  <si>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</si>
  <si>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</si>
  <si>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Enero 2024</t>
  </si>
  <si>
    <t>Enero 2024 (t)</t>
  </si>
  <si>
    <t>Componente Abastecimiento de Alimentos - Febrero 2024</t>
  </si>
  <si>
    <t>Febrero 2024 (t)</t>
  </si>
  <si>
    <t>Febrero 2024</t>
  </si>
  <si>
    <t>Fecha de actualización: 20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</si>
</sst>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8">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sz val="10"/>
      <color rgb="FFD13438"/>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cellStyleXfs>
  <cellXfs count="162">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27"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3" fillId="0" borderId="0" xfId="2" applyFont="1"/>
    <xf numFmtId="0" fontId="28" fillId="0" borderId="12" xfId="0" applyFont="1" applyBorder="1" applyAlignment="1">
      <alignment vertical="center"/>
    </xf>
    <xf numFmtId="0" fontId="28" fillId="2" borderId="12" xfId="0" applyFont="1" applyFill="1" applyBorder="1" applyAlignment="1">
      <alignment vertical="center"/>
    </xf>
    <xf numFmtId="3" fontId="28" fillId="2" borderId="12" xfId="0"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0" fontId="28" fillId="0" borderId="9" xfId="0" applyFont="1" applyBorder="1" applyAlignment="1">
      <alignment vertical="center"/>
    </xf>
    <xf numFmtId="0" fontId="28" fillId="2" borderId="9" xfId="0" applyFont="1" applyFill="1" applyBorder="1" applyAlignment="1">
      <alignment vertical="center"/>
    </xf>
    <xf numFmtId="3" fontId="28" fillId="2" borderId="9" xfId="0"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0" fontId="28" fillId="0" borderId="13" xfId="0" applyFont="1" applyBorder="1" applyAlignment="1">
      <alignment vertical="center"/>
    </xf>
    <xf numFmtId="0" fontId="28" fillId="2" borderId="13" xfId="0" applyFont="1" applyFill="1" applyBorder="1" applyAlignment="1">
      <alignment vertical="center"/>
    </xf>
    <xf numFmtId="3" fontId="28" fillId="2" borderId="13" xfId="0"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0" fontId="29" fillId="0" borderId="11" xfId="0" applyFont="1" applyBorder="1" applyAlignment="1">
      <alignment vertical="center" wrapText="1"/>
    </xf>
    <xf numFmtId="0" fontId="29" fillId="2" borderId="11" xfId="0" applyFont="1" applyFill="1" applyBorder="1" applyAlignment="1">
      <alignment vertical="center" wrapText="1"/>
    </xf>
    <xf numFmtId="3" fontId="29" fillId="2" borderId="11" xfId="0" applyNumberFormat="1" applyFont="1" applyFill="1" applyBorder="1" applyAlignment="1">
      <alignment horizontal="center" vertical="center"/>
    </xf>
    <xf numFmtId="10" fontId="29" fillId="2" borderId="11" xfId="5" applyNumberFormat="1" applyFont="1" applyFill="1" applyBorder="1" applyAlignment="1">
      <alignment horizontal="center" vertical="center"/>
    </xf>
    <xf numFmtId="0" fontId="28" fillId="5" borderId="12" xfId="0" applyFont="1" applyFill="1" applyBorder="1" applyAlignment="1">
      <alignment vertical="center"/>
    </xf>
    <xf numFmtId="3" fontId="28" fillId="5" borderId="12" xfId="0"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10" fontId="30" fillId="5" borderId="12" xfId="5" applyNumberFormat="1" applyFont="1" applyFill="1" applyBorder="1" applyAlignment="1">
      <alignment horizontal="center" vertical="center"/>
    </xf>
    <xf numFmtId="0" fontId="28" fillId="5" borderId="9" xfId="0" applyFont="1" applyFill="1" applyBorder="1" applyAlignment="1">
      <alignment vertical="center"/>
    </xf>
    <xf numFmtId="3" fontId="28" fillId="5" borderId="9" xfId="0"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10" fontId="30" fillId="5" borderId="9" xfId="5" applyNumberFormat="1" applyFont="1" applyFill="1" applyBorder="1" applyAlignment="1">
      <alignment horizontal="center" vertical="center"/>
    </xf>
    <xf numFmtId="0" fontId="28" fillId="5" borderId="7" xfId="0" applyFont="1" applyFill="1" applyBorder="1" applyAlignment="1">
      <alignment vertical="center"/>
    </xf>
    <xf numFmtId="3" fontId="28" fillId="5" borderId="7" xfId="0"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10" fontId="30" fillId="5" borderId="7" xfId="5" applyNumberFormat="1" applyFont="1" applyFill="1" applyBorder="1" applyAlignment="1">
      <alignment horizontal="center" vertical="center"/>
    </xf>
    <xf numFmtId="0" fontId="28" fillId="5" borderId="13" xfId="0" applyFont="1" applyFill="1" applyBorder="1" applyAlignment="1">
      <alignment vertical="center"/>
    </xf>
    <xf numFmtId="3" fontId="28" fillId="5" borderId="0" xfId="0" applyNumberFormat="1" applyFont="1" applyFill="1" applyAlignment="1">
      <alignment horizontal="center" vertical="center"/>
    </xf>
    <xf numFmtId="10" fontId="28" fillId="5" borderId="0" xfId="5" applyNumberFormat="1" applyFont="1" applyFill="1" applyBorder="1" applyAlignment="1">
      <alignment horizontal="center" vertical="center"/>
    </xf>
    <xf numFmtId="10" fontId="30" fillId="5" borderId="13" xfId="5" applyNumberFormat="1" applyFont="1" applyFill="1" applyBorder="1" applyAlignment="1">
      <alignment horizontal="center" vertical="center"/>
    </xf>
    <xf numFmtId="0" fontId="29" fillId="4" borderId="11" xfId="0" applyFont="1" applyFill="1" applyBorder="1" applyAlignment="1">
      <alignment vertical="center"/>
    </xf>
    <xf numFmtId="3" fontId="29" fillId="4" borderId="11" xfId="0" applyNumberFormat="1" applyFont="1" applyFill="1" applyBorder="1" applyAlignment="1">
      <alignment horizontal="center" vertical="center"/>
    </xf>
    <xf numFmtId="9" fontId="29" fillId="4" borderId="11" xfId="5"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30" fillId="2" borderId="12" xfId="5" applyNumberFormat="1" applyFont="1" applyFill="1" applyBorder="1" applyAlignment="1">
      <alignment horizontal="center" vertical="center"/>
    </xf>
    <xf numFmtId="10" fontId="30" fillId="2" borderId="9" xfId="5" applyNumberFormat="1" applyFont="1" applyFill="1" applyBorder="1" applyAlignment="1">
      <alignment horizontal="center" vertical="center"/>
    </xf>
    <xf numFmtId="10" fontId="30" fillId="2" borderId="13" xfId="5" applyNumberFormat="1" applyFont="1" applyFill="1" applyBorder="1" applyAlignment="1">
      <alignment horizontal="center" vertical="center"/>
    </xf>
    <xf numFmtId="0" fontId="29" fillId="2" borderId="11" xfId="0" applyFont="1" applyFill="1" applyBorder="1" applyAlignment="1">
      <alignment vertical="center"/>
    </xf>
    <xf numFmtId="9" fontId="2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0" fontId="31" fillId="2" borderId="11" xfId="0" applyFont="1" applyFill="1" applyBorder="1" applyAlignment="1">
      <alignment vertical="center"/>
    </xf>
    <xf numFmtId="10" fontId="30" fillId="0" borderId="13" xfId="5" applyNumberFormat="1" applyFont="1" applyFill="1" applyBorder="1" applyAlignment="1">
      <alignment horizontal="center" vertical="center"/>
    </xf>
    <xf numFmtId="3" fontId="28" fillId="0" borderId="12" xfId="0" applyNumberFormat="1" applyFont="1" applyBorder="1" applyAlignment="1">
      <alignment horizontal="center" vertical="center"/>
    </xf>
    <xf numFmtId="3" fontId="28" fillId="0" borderId="9" xfId="0" applyNumberFormat="1" applyFont="1" applyBorder="1" applyAlignment="1">
      <alignment horizontal="center" vertical="center"/>
    </xf>
    <xf numFmtId="0" fontId="28"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0" fillId="0" borderId="0" xfId="0" applyAlignment="1">
      <alignment horizontal="left"/>
    </xf>
    <xf numFmtId="0" fontId="33" fillId="0" borderId="0" xfId="0" applyFont="1" applyAlignment="1">
      <alignment horizontal="justify" vertical="center"/>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30" fillId="2" borderId="13" xfId="5" quotePrefix="1" applyNumberFormat="1" applyFont="1" applyFill="1" applyBorder="1" applyAlignment="1">
      <alignment horizontal="center" vertical="center"/>
    </xf>
    <xf numFmtId="0" fontId="36" fillId="2" borderId="11" xfId="0" applyFont="1" applyFill="1" applyBorder="1" applyAlignment="1">
      <alignment horizontal="center" vertical="center" wrapText="1"/>
    </xf>
    <xf numFmtId="164" fontId="28" fillId="2" borderId="13" xfId="0" applyNumberFormat="1" applyFont="1" applyFill="1" applyBorder="1" applyAlignment="1">
      <alignment horizontal="center" vertical="center"/>
    </xf>
    <xf numFmtId="0" fontId="0" fillId="0" borderId="7" xfId="0" applyBorder="1" applyAlignment="1">
      <alignment horizontal="left"/>
    </xf>
    <xf numFmtId="165" fontId="0" fillId="0" borderId="0" xfId="6" applyNumberFormat="1" applyFont="1"/>
    <xf numFmtId="165" fontId="0" fillId="0" borderId="7" xfId="6" applyNumberFormat="1" applyFont="1" applyBorder="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32" fillId="3" borderId="4" xfId="0" applyFont="1" applyFill="1" applyBorder="1" applyAlignment="1">
      <alignment horizontal="center" vertical="center" wrapText="1"/>
    </xf>
    <xf numFmtId="0" fontId="32" fillId="3" borderId="0" xfId="0" applyFont="1" applyFill="1" applyAlignment="1">
      <alignment horizontal="center" vertical="center"/>
    </xf>
    <xf numFmtId="0" fontId="32" fillId="3" borderId="4" xfId="0" applyFont="1" applyFill="1" applyBorder="1" applyAlignment="1">
      <alignment horizontal="center" vertical="center"/>
    </xf>
    <xf numFmtId="0" fontId="34" fillId="7" borderId="1" xfId="4" applyFont="1" applyFill="1" applyBorder="1" applyAlignment="1">
      <alignment horizontal="center" vertical="center" wrapText="1"/>
    </xf>
    <xf numFmtId="0" fontId="34" fillId="7" borderId="2" xfId="4" applyFont="1" applyFill="1" applyBorder="1" applyAlignment="1">
      <alignment horizontal="center" vertical="center" wrapText="1"/>
    </xf>
    <xf numFmtId="0" fontId="34"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29" fillId="2" borderId="11" xfId="0" applyFont="1" applyFill="1" applyBorder="1" applyAlignment="1">
      <alignment horizontal="center" vertical="center"/>
    </xf>
    <xf numFmtId="0" fontId="31" fillId="2" borderId="11" xfId="0" applyFont="1" applyFill="1" applyBorder="1" applyAlignment="1">
      <alignment horizontal="center" vertical="center"/>
    </xf>
    <xf numFmtId="0" fontId="29" fillId="4" borderId="11"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22" fillId="0" borderId="0" xfId="0" applyFont="1" applyAlignment="1">
      <alignment horizontal="left" vertical="center"/>
    </xf>
    <xf numFmtId="0" fontId="15" fillId="2" borderId="0" xfId="0" applyFont="1" applyFill="1" applyAlignment="1">
      <alignment horizontal="left" vertical="center" wrapText="1"/>
    </xf>
    <xf numFmtId="0" fontId="36" fillId="2" borderId="11" xfId="0" applyFont="1" applyFill="1" applyBorder="1" applyAlignment="1">
      <alignment horizontal="center" vertical="center"/>
    </xf>
    <xf numFmtId="0" fontId="7" fillId="3" borderId="0" xfId="0" applyFont="1" applyFill="1" applyAlignment="1">
      <alignment horizontal="center" vertical="center" wrapText="1"/>
    </xf>
    <xf numFmtId="0" fontId="35" fillId="2" borderId="11" xfId="0" applyFont="1" applyFill="1" applyBorder="1" applyAlignment="1">
      <alignment horizontal="center" vertical="center" wrapText="1"/>
    </xf>
  </cellXfs>
  <cellStyles count="7">
    <cellStyle name="Hipervínculo" xfId="1" builtinId="8"/>
    <cellStyle name="Hipervínculo 2" xfId="3" xr:uid="{00000000-0005-0000-0000-000001000000}"/>
    <cellStyle name="Millares" xfId="6" builtinId="3"/>
    <cellStyle name="Normal" xfId="0" builtinId="0"/>
    <cellStyle name="Normal 2" xfId="2" xr:uid="{00000000-0005-0000-0000-000003000000}"/>
    <cellStyle name="Normal 3"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0</xdr:row>
      <xdr:rowOff>161925</xdr:rowOff>
    </xdr:from>
    <xdr:to>
      <xdr:col>5</xdr:col>
      <xdr:colOff>457200</xdr:colOff>
      <xdr:row>0</xdr:row>
      <xdr:rowOff>819150</xdr:rowOff>
    </xdr:to>
    <xdr:grpSp>
      <xdr:nvGrpSpPr>
        <xdr:cNvPr id="3" name="Grupo 2">
          <a:extLst>
            <a:ext uri="{FF2B5EF4-FFF2-40B4-BE49-F238E27FC236}">
              <a16:creationId xmlns:a16="http://schemas.microsoft.com/office/drawing/2014/main" id="{B09DC9DC-195A-4033-AC2E-FCCC4237CEDA}"/>
            </a:ext>
          </a:extLst>
        </xdr:cNvPr>
        <xdr:cNvGrpSpPr>
          <a:grpSpLocks/>
        </xdr:cNvGrpSpPr>
      </xdr:nvGrpSpPr>
      <xdr:grpSpPr bwMode="auto">
        <a:xfrm>
          <a:off x="857250" y="161925"/>
          <a:ext cx="6781800" cy="657225"/>
          <a:chOff x="288407" y="268532"/>
          <a:chExt cx="6203496" cy="447675"/>
        </a:xfrm>
      </xdr:grpSpPr>
      <xdr:pic>
        <xdr:nvPicPr>
          <xdr:cNvPr id="4" name="Imagen 17">
            <a:extLst>
              <a:ext uri="{FF2B5EF4-FFF2-40B4-BE49-F238E27FC236}">
                <a16:creationId xmlns:a16="http://schemas.microsoft.com/office/drawing/2014/main" id="{E453741F-3B65-6D6F-868B-C54FB16D99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44224C87-9E1E-5AC9-C1EE-5CD5AA6F5DE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0</xdr:row>
      <xdr:rowOff>123825</xdr:rowOff>
    </xdr:from>
    <xdr:to>
      <xdr:col>10</xdr:col>
      <xdr:colOff>47625</xdr:colOff>
      <xdr:row>1</xdr:row>
      <xdr:rowOff>19050</xdr:rowOff>
    </xdr:to>
    <xdr:grpSp>
      <xdr:nvGrpSpPr>
        <xdr:cNvPr id="2" name="Grupo 1">
          <a:extLst>
            <a:ext uri="{FF2B5EF4-FFF2-40B4-BE49-F238E27FC236}">
              <a16:creationId xmlns:a16="http://schemas.microsoft.com/office/drawing/2014/main" id="{FDA15531-8C43-4F6B-998F-69F0C4BFE1C7}"/>
            </a:ext>
          </a:extLst>
        </xdr:cNvPr>
        <xdr:cNvGrpSpPr>
          <a:grpSpLocks/>
        </xdr:cNvGrpSpPr>
      </xdr:nvGrpSpPr>
      <xdr:grpSpPr bwMode="auto">
        <a:xfrm>
          <a:off x="314325" y="123825"/>
          <a:ext cx="6781800" cy="657225"/>
          <a:chOff x="288407" y="268532"/>
          <a:chExt cx="6203496" cy="447675"/>
        </a:xfrm>
      </xdr:grpSpPr>
      <xdr:pic>
        <xdr:nvPicPr>
          <xdr:cNvPr id="6" name="Imagen 17">
            <a:extLst>
              <a:ext uri="{FF2B5EF4-FFF2-40B4-BE49-F238E27FC236}">
                <a16:creationId xmlns:a16="http://schemas.microsoft.com/office/drawing/2014/main" id="{FB8A35CD-BD40-C114-9397-59BAB51156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A4228310-D4B2-D083-930B-D01EE46DEF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57150</xdr:rowOff>
    </xdr:from>
    <xdr:to>
      <xdr:col>5</xdr:col>
      <xdr:colOff>123825</xdr:colOff>
      <xdr:row>2</xdr:row>
      <xdr:rowOff>400050</xdr:rowOff>
    </xdr:to>
    <xdr:grpSp>
      <xdr:nvGrpSpPr>
        <xdr:cNvPr id="3" name="Grupo 2">
          <a:extLst>
            <a:ext uri="{FF2B5EF4-FFF2-40B4-BE49-F238E27FC236}">
              <a16:creationId xmlns:a16="http://schemas.microsoft.com/office/drawing/2014/main" id="{1D59F7C1-CC06-4C54-8DD6-97DE199EF771}"/>
            </a:ext>
          </a:extLst>
        </xdr:cNvPr>
        <xdr:cNvGrpSpPr>
          <a:grpSpLocks/>
        </xdr:cNvGrpSpPr>
      </xdr:nvGrpSpPr>
      <xdr:grpSpPr bwMode="auto">
        <a:xfrm>
          <a:off x="0" y="57150"/>
          <a:ext cx="6781800" cy="657225"/>
          <a:chOff x="288407" y="268532"/>
          <a:chExt cx="6203496" cy="447675"/>
        </a:xfrm>
      </xdr:grpSpPr>
      <xdr:pic>
        <xdr:nvPicPr>
          <xdr:cNvPr id="5" name="Imagen 17">
            <a:extLst>
              <a:ext uri="{FF2B5EF4-FFF2-40B4-BE49-F238E27FC236}">
                <a16:creationId xmlns:a16="http://schemas.microsoft.com/office/drawing/2014/main" id="{939B3E9C-EB84-FB37-0A09-74639A96FE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F996ACC1-8B2E-2617-08EF-FD5388A7638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6</xdr:col>
      <xdr:colOff>695325</xdr:colOff>
      <xdr:row>2</xdr:row>
      <xdr:rowOff>504825</xdr:rowOff>
    </xdr:to>
    <xdr:grpSp>
      <xdr:nvGrpSpPr>
        <xdr:cNvPr id="3" name="Grupo 2">
          <a:extLst>
            <a:ext uri="{FF2B5EF4-FFF2-40B4-BE49-F238E27FC236}">
              <a16:creationId xmlns:a16="http://schemas.microsoft.com/office/drawing/2014/main" id="{F14B5D0D-433D-4F5D-9FBE-3F0EA338D374}"/>
            </a:ext>
          </a:extLst>
        </xdr:cNvPr>
        <xdr:cNvGrpSpPr>
          <a:grpSpLocks/>
        </xdr:cNvGrpSpPr>
      </xdr:nvGrpSpPr>
      <xdr:grpSpPr bwMode="auto">
        <a:xfrm>
          <a:off x="0" y="161925"/>
          <a:ext cx="6781800" cy="657225"/>
          <a:chOff x="288407" y="268532"/>
          <a:chExt cx="6203496" cy="447675"/>
        </a:xfrm>
      </xdr:grpSpPr>
      <xdr:pic>
        <xdr:nvPicPr>
          <xdr:cNvPr id="4" name="Imagen 17">
            <a:extLst>
              <a:ext uri="{FF2B5EF4-FFF2-40B4-BE49-F238E27FC236}">
                <a16:creationId xmlns:a16="http://schemas.microsoft.com/office/drawing/2014/main" id="{4ABEA74A-2780-6C94-0CE5-AB63DD41C0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FDA19E5E-95BA-78F0-C6EB-AAF74DBB8B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3</xdr:col>
      <xdr:colOff>1295400</xdr:colOff>
      <xdr:row>2</xdr:row>
      <xdr:rowOff>504825</xdr:rowOff>
    </xdr:to>
    <xdr:grpSp>
      <xdr:nvGrpSpPr>
        <xdr:cNvPr id="3" name="Grupo 2">
          <a:extLst>
            <a:ext uri="{FF2B5EF4-FFF2-40B4-BE49-F238E27FC236}">
              <a16:creationId xmlns:a16="http://schemas.microsoft.com/office/drawing/2014/main" id="{7CD87F60-ECB4-4878-9FD6-67183BB0BC11}"/>
            </a:ext>
          </a:extLst>
        </xdr:cNvPr>
        <xdr:cNvGrpSpPr>
          <a:grpSpLocks/>
        </xdr:cNvGrpSpPr>
      </xdr:nvGrpSpPr>
      <xdr:grpSpPr bwMode="auto">
        <a:xfrm>
          <a:off x="0" y="161925"/>
          <a:ext cx="7239000" cy="657225"/>
          <a:chOff x="288407" y="268532"/>
          <a:chExt cx="6203496" cy="447675"/>
        </a:xfrm>
      </xdr:grpSpPr>
      <xdr:pic>
        <xdr:nvPicPr>
          <xdr:cNvPr id="4" name="Imagen 17">
            <a:extLst>
              <a:ext uri="{FF2B5EF4-FFF2-40B4-BE49-F238E27FC236}">
                <a16:creationId xmlns:a16="http://schemas.microsoft.com/office/drawing/2014/main" id="{848D0048-F2F1-047A-DC37-EA658A34EA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CAF2BAA1-4BB3-A733-5CD5-1D28F9A9A3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28575</xdr:rowOff>
    </xdr:from>
    <xdr:to>
      <xdr:col>6</xdr:col>
      <xdr:colOff>266700</xdr:colOff>
      <xdr:row>2</xdr:row>
      <xdr:rowOff>371475</xdr:rowOff>
    </xdr:to>
    <xdr:grpSp>
      <xdr:nvGrpSpPr>
        <xdr:cNvPr id="2" name="Grupo 1">
          <a:extLst>
            <a:ext uri="{FF2B5EF4-FFF2-40B4-BE49-F238E27FC236}">
              <a16:creationId xmlns:a16="http://schemas.microsoft.com/office/drawing/2014/main" id="{C0A7A72D-B2F5-452B-95BB-CDDAC9C88B3E}"/>
            </a:ext>
          </a:extLst>
        </xdr:cNvPr>
        <xdr:cNvGrpSpPr>
          <a:grpSpLocks/>
        </xdr:cNvGrpSpPr>
      </xdr:nvGrpSpPr>
      <xdr:grpSpPr bwMode="auto">
        <a:xfrm>
          <a:off x="57150" y="28575"/>
          <a:ext cx="6781800" cy="657225"/>
          <a:chOff x="288407" y="268532"/>
          <a:chExt cx="6203496" cy="447675"/>
        </a:xfrm>
      </xdr:grpSpPr>
      <xdr:pic>
        <xdr:nvPicPr>
          <xdr:cNvPr id="4" name="Imagen 17">
            <a:extLst>
              <a:ext uri="{FF2B5EF4-FFF2-40B4-BE49-F238E27FC236}">
                <a16:creationId xmlns:a16="http://schemas.microsoft.com/office/drawing/2014/main" id="{B62B01B1-488C-0F61-2C60-F638183CF8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367906"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73DDA45C-CD0B-CAC9-FCC8-1F48166DC2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tabSelected="1" zoomScaleNormal="100" workbookViewId="0">
      <selection activeCell="Z24" sqref="Z24"/>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6"/>
      <c r="B1" s="106"/>
      <c r="C1" s="106"/>
      <c r="D1" s="106"/>
      <c r="E1" s="106"/>
      <c r="F1" s="106"/>
      <c r="G1" s="106"/>
      <c r="H1" s="106"/>
    </row>
    <row r="2" spans="1:11" ht="21.95" customHeight="1">
      <c r="A2" s="106"/>
      <c r="B2" s="106"/>
      <c r="C2" s="106"/>
      <c r="D2" s="106"/>
      <c r="E2" s="106"/>
      <c r="F2" s="106"/>
      <c r="G2" s="106"/>
      <c r="H2" s="106"/>
    </row>
    <row r="3" spans="1:11" ht="21.95" customHeight="1">
      <c r="A3" s="107" t="s">
        <v>0</v>
      </c>
      <c r="B3" s="108"/>
      <c r="C3" s="108"/>
      <c r="D3" s="108"/>
      <c r="E3" s="108"/>
      <c r="F3" s="108"/>
      <c r="G3" s="108"/>
      <c r="H3" s="109"/>
    </row>
    <row r="4" spans="1:11" ht="12" customHeight="1">
      <c r="A4" s="110"/>
      <c r="B4" s="111"/>
      <c r="C4" s="111"/>
      <c r="D4" s="111"/>
      <c r="E4" s="111"/>
      <c r="F4" s="111"/>
      <c r="G4" s="111"/>
      <c r="H4" s="112"/>
    </row>
    <row r="5" spans="1:11" ht="17.25" customHeight="1">
      <c r="A5" s="113" t="s">
        <v>218</v>
      </c>
      <c r="B5" s="113"/>
      <c r="C5" s="113"/>
      <c r="D5" s="113"/>
      <c r="E5" s="113"/>
      <c r="F5" s="113"/>
      <c r="G5" s="113"/>
      <c r="H5" s="114"/>
    </row>
    <row r="6" spans="1:11" ht="15" customHeight="1">
      <c r="A6" s="115"/>
      <c r="B6" s="115"/>
      <c r="C6" s="115"/>
      <c r="D6" s="115"/>
      <c r="E6" s="115"/>
      <c r="F6" s="115"/>
      <c r="G6" s="115"/>
      <c r="H6" s="116"/>
    </row>
    <row r="7" spans="1:11">
      <c r="A7" s="117"/>
      <c r="B7" s="117"/>
      <c r="C7" s="117"/>
      <c r="D7" s="117"/>
      <c r="E7" s="117"/>
      <c r="F7" s="117"/>
      <c r="G7" s="117"/>
      <c r="H7" s="118"/>
    </row>
    <row r="8" spans="1:11" s="18" customFormat="1" ht="27" customHeight="1">
      <c r="A8" s="32"/>
      <c r="B8" s="33" t="s">
        <v>1</v>
      </c>
      <c r="D8" s="19"/>
      <c r="E8" s="19"/>
      <c r="F8" s="19"/>
      <c r="G8" s="19"/>
      <c r="H8" s="20"/>
      <c r="I8" s="31"/>
      <c r="J8" s="9"/>
      <c r="K8" s="31"/>
    </row>
    <row r="9" spans="1:11" s="12" customFormat="1" ht="27" customHeight="1">
      <c r="A9" s="34" t="s">
        <v>2</v>
      </c>
      <c r="B9" s="33" t="s">
        <v>3</v>
      </c>
      <c r="C9" s="10"/>
      <c r="D9" s="10"/>
      <c r="E9" s="10"/>
      <c r="F9" s="10"/>
      <c r="G9" s="10"/>
      <c r="H9" s="11"/>
    </row>
    <row r="10" spans="1:11" s="12" customFormat="1" ht="27" customHeight="1">
      <c r="A10" s="34" t="s">
        <v>4</v>
      </c>
      <c r="B10" s="33" t="s">
        <v>5</v>
      </c>
      <c r="C10" s="10"/>
      <c r="D10" s="10"/>
      <c r="E10" s="10"/>
      <c r="F10" s="10"/>
      <c r="G10" s="10"/>
      <c r="H10" s="11"/>
    </row>
    <row r="11" spans="1:11" s="12" customFormat="1" ht="27" customHeight="1">
      <c r="A11" s="34" t="s">
        <v>6</v>
      </c>
      <c r="B11" s="33" t="s">
        <v>7</v>
      </c>
      <c r="C11" s="10"/>
      <c r="D11" s="10"/>
      <c r="E11" s="10"/>
      <c r="F11" s="10"/>
      <c r="G11" s="10"/>
      <c r="H11" s="11"/>
    </row>
    <row r="12" spans="1:11" s="12" customFormat="1" ht="27" customHeight="1">
      <c r="A12" s="34" t="s">
        <v>8</v>
      </c>
      <c r="B12" s="33" t="s">
        <v>9</v>
      </c>
      <c r="C12" s="10"/>
      <c r="D12" s="10"/>
      <c r="E12" s="10"/>
      <c r="F12" s="10"/>
      <c r="G12" s="10"/>
      <c r="H12" s="11"/>
    </row>
    <row r="13" spans="1:11" s="44" customFormat="1" ht="28.5" customHeight="1">
      <c r="A13" s="119" t="s">
        <v>221</v>
      </c>
      <c r="B13" s="119"/>
      <c r="C13" s="119"/>
      <c r="D13" s="119"/>
      <c r="E13" s="119"/>
      <c r="F13" s="119"/>
      <c r="G13" s="119"/>
      <c r="H13" s="120"/>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B1" sqref="B1"/>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5" customFormat="1" ht="21.95" customHeight="1">
      <c r="A4" s="121" t="s">
        <v>10</v>
      </c>
      <c r="B4" s="122"/>
      <c r="C4" s="122"/>
      <c r="D4" s="122"/>
      <c r="E4" s="122"/>
      <c r="F4" s="122"/>
      <c r="G4" s="122"/>
      <c r="H4" s="122"/>
      <c r="I4" s="122"/>
      <c r="J4" s="122"/>
      <c r="K4" s="122"/>
      <c r="L4" s="122"/>
      <c r="M4" s="122"/>
      <c r="N4" s="28"/>
    </row>
    <row r="5" spans="1:14" s="35" customFormat="1" ht="12" customHeight="1">
      <c r="A5" s="123"/>
      <c r="B5" s="122"/>
      <c r="C5" s="122"/>
      <c r="D5" s="122"/>
      <c r="E5" s="122"/>
      <c r="F5" s="122"/>
      <c r="G5" s="122"/>
      <c r="H5" s="122"/>
      <c r="I5" s="122"/>
      <c r="J5" s="122"/>
      <c r="K5" s="122"/>
      <c r="L5" s="122"/>
      <c r="M5" s="122"/>
    </row>
    <row r="6" spans="1:14" ht="17.25">
      <c r="A6" s="124" t="s">
        <v>11</v>
      </c>
      <c r="B6" s="125"/>
      <c r="C6" s="125"/>
      <c r="D6" s="125"/>
      <c r="E6" s="125"/>
      <c r="F6" s="125"/>
      <c r="G6" s="125"/>
      <c r="H6" s="125"/>
      <c r="I6" s="125"/>
      <c r="J6" s="125"/>
      <c r="K6" s="125"/>
      <c r="L6" s="125"/>
      <c r="M6" s="126"/>
    </row>
    <row r="7" spans="1:14">
      <c r="A7" s="127" t="s">
        <v>12</v>
      </c>
      <c r="B7" s="128"/>
      <c r="C7" s="128"/>
      <c r="D7" s="128"/>
      <c r="E7" s="128"/>
      <c r="F7" s="128"/>
      <c r="G7" s="128"/>
      <c r="H7" s="128"/>
      <c r="I7" s="128"/>
      <c r="J7" s="128"/>
      <c r="K7" s="128"/>
      <c r="L7" s="128"/>
      <c r="M7" s="129"/>
    </row>
    <row r="8" spans="1:14" ht="28.5" customHeight="1">
      <c r="A8" s="136" t="s">
        <v>13</v>
      </c>
      <c r="B8" s="137"/>
      <c r="C8" s="137"/>
      <c r="D8" s="137"/>
      <c r="E8" s="137"/>
      <c r="F8" s="137"/>
      <c r="G8" s="137"/>
      <c r="H8" s="137"/>
      <c r="I8" s="137"/>
      <c r="J8" s="137"/>
      <c r="K8" s="137"/>
      <c r="L8" s="137"/>
      <c r="M8" s="138"/>
    </row>
    <row r="9" spans="1:14">
      <c r="A9" s="127" t="s">
        <v>14</v>
      </c>
      <c r="B9" s="128"/>
      <c r="C9" s="128"/>
      <c r="D9" s="128"/>
      <c r="E9" s="128"/>
      <c r="F9" s="128"/>
      <c r="G9" s="128"/>
      <c r="H9" s="128"/>
      <c r="I9" s="128"/>
      <c r="J9" s="128"/>
      <c r="K9" s="128"/>
      <c r="L9" s="128"/>
      <c r="M9" s="129"/>
    </row>
    <row r="10" spans="1:14" ht="29.1" customHeight="1">
      <c r="A10" s="130" t="s">
        <v>15</v>
      </c>
      <c r="B10" s="131"/>
      <c r="C10" s="131"/>
      <c r="D10" s="131"/>
      <c r="E10" s="131"/>
      <c r="F10" s="131"/>
      <c r="G10" s="131"/>
      <c r="H10" s="131"/>
      <c r="I10" s="131"/>
      <c r="J10" s="131"/>
      <c r="K10" s="131"/>
      <c r="L10" s="131"/>
      <c r="M10" s="132"/>
    </row>
    <row r="11" spans="1:14">
      <c r="A11" s="127" t="s">
        <v>16</v>
      </c>
      <c r="B11" s="128"/>
      <c r="C11" s="128"/>
      <c r="D11" s="128"/>
      <c r="E11" s="128"/>
      <c r="F11" s="128"/>
      <c r="G11" s="128"/>
      <c r="H11" s="128"/>
      <c r="I11" s="128"/>
      <c r="J11" s="128"/>
      <c r="K11" s="128"/>
      <c r="L11" s="128"/>
      <c r="M11" s="129"/>
    </row>
    <row r="12" spans="1:14" ht="18" customHeight="1">
      <c r="A12" s="133" t="s">
        <v>17</v>
      </c>
      <c r="B12" s="134"/>
      <c r="C12" s="134"/>
      <c r="D12" s="134"/>
      <c r="E12" s="134"/>
      <c r="F12" s="134"/>
      <c r="G12" s="134"/>
      <c r="H12" s="134"/>
      <c r="I12" s="134"/>
      <c r="J12" s="134"/>
      <c r="K12" s="134"/>
      <c r="L12" s="134"/>
      <c r="M12" s="135"/>
    </row>
    <row r="13" spans="1:14">
      <c r="A13" s="133"/>
      <c r="B13" s="134"/>
      <c r="C13" s="134"/>
      <c r="D13" s="134"/>
      <c r="E13" s="134"/>
      <c r="F13" s="134"/>
      <c r="G13" s="134"/>
      <c r="H13" s="134"/>
      <c r="I13" s="134"/>
      <c r="J13" s="134"/>
      <c r="K13" s="134"/>
      <c r="L13" s="134"/>
      <c r="M13" s="135"/>
    </row>
    <row r="14" spans="1:14" ht="15" customHeight="1">
      <c r="A14" s="133"/>
      <c r="B14" s="134"/>
      <c r="C14" s="134"/>
      <c r="D14" s="134"/>
      <c r="E14" s="134"/>
      <c r="F14" s="134"/>
      <c r="G14" s="134"/>
      <c r="H14" s="134"/>
      <c r="I14" s="134"/>
      <c r="J14" s="134"/>
      <c r="K14" s="134"/>
      <c r="L14" s="134"/>
      <c r="M14" s="135"/>
    </row>
    <row r="15" spans="1:14">
      <c r="A15" s="127" t="s">
        <v>18</v>
      </c>
      <c r="B15" s="128"/>
      <c r="C15" s="128"/>
      <c r="D15" s="128"/>
      <c r="E15" s="128"/>
      <c r="F15" s="128"/>
      <c r="G15" s="128"/>
      <c r="H15" s="128"/>
      <c r="I15" s="128"/>
      <c r="J15" s="128"/>
      <c r="K15" s="128"/>
      <c r="L15" s="128"/>
      <c r="M15" s="129"/>
    </row>
    <row r="16" spans="1:14" ht="31.5" customHeight="1">
      <c r="A16" s="130" t="s">
        <v>19</v>
      </c>
      <c r="B16" s="131"/>
      <c r="C16" s="131"/>
      <c r="D16" s="131"/>
      <c r="E16" s="131"/>
      <c r="F16" s="131"/>
      <c r="G16" s="131"/>
      <c r="H16" s="131"/>
      <c r="I16" s="131"/>
      <c r="J16" s="131"/>
      <c r="K16" s="131"/>
      <c r="L16" s="131"/>
      <c r="M16" s="132"/>
    </row>
    <row r="17" spans="1:13">
      <c r="A17" s="127" t="s">
        <v>20</v>
      </c>
      <c r="B17" s="128"/>
      <c r="C17" s="128"/>
      <c r="D17" s="128"/>
      <c r="E17" s="128"/>
      <c r="F17" s="128"/>
      <c r="G17" s="128"/>
      <c r="H17" s="128"/>
      <c r="I17" s="128"/>
      <c r="J17" s="128"/>
      <c r="K17" s="128"/>
      <c r="L17" s="128"/>
      <c r="M17" s="129"/>
    </row>
    <row r="18" spans="1:13" ht="20.25" customHeight="1">
      <c r="A18" s="136" t="s">
        <v>21</v>
      </c>
      <c r="B18" s="137"/>
      <c r="C18" s="137"/>
      <c r="D18" s="137"/>
      <c r="E18" s="137"/>
      <c r="F18" s="137"/>
      <c r="G18" s="137"/>
      <c r="H18" s="137"/>
      <c r="I18" s="137"/>
      <c r="J18" s="137"/>
      <c r="K18" s="137"/>
      <c r="L18" s="137"/>
      <c r="M18" s="138"/>
    </row>
    <row r="19" spans="1:13" ht="14.25" customHeight="1">
      <c r="A19" s="142" t="s">
        <v>22</v>
      </c>
      <c r="B19" s="128"/>
      <c r="C19" s="128"/>
      <c r="D19" s="128"/>
      <c r="E19" s="128"/>
      <c r="F19" s="128"/>
      <c r="G19" s="128"/>
      <c r="H19" s="128"/>
      <c r="I19" s="128"/>
      <c r="J19" s="128"/>
      <c r="K19" s="128"/>
      <c r="L19" s="128"/>
      <c r="M19" s="129"/>
    </row>
    <row r="20" spans="1:13" ht="106.5" customHeight="1">
      <c r="A20" s="130" t="s">
        <v>23</v>
      </c>
      <c r="B20" s="131"/>
      <c r="C20" s="131"/>
      <c r="D20" s="131"/>
      <c r="E20" s="131"/>
      <c r="F20" s="131"/>
      <c r="G20" s="131"/>
      <c r="H20" s="131"/>
      <c r="I20" s="131"/>
      <c r="J20" s="131"/>
      <c r="K20" s="131"/>
      <c r="L20" s="131"/>
      <c r="M20" s="132"/>
    </row>
    <row r="21" spans="1:13">
      <c r="A21" s="127" t="s">
        <v>24</v>
      </c>
      <c r="B21" s="128"/>
      <c r="C21" s="128"/>
      <c r="D21" s="128"/>
      <c r="E21" s="128"/>
      <c r="F21" s="128"/>
      <c r="G21" s="128"/>
      <c r="H21" s="128"/>
      <c r="I21" s="128"/>
      <c r="J21" s="128"/>
      <c r="K21" s="128"/>
      <c r="L21" s="128"/>
      <c r="M21" s="129"/>
    </row>
    <row r="22" spans="1:13" ht="31.5" customHeight="1">
      <c r="A22" s="130" t="s">
        <v>25</v>
      </c>
      <c r="B22" s="131"/>
      <c r="C22" s="131"/>
      <c r="D22" s="131"/>
      <c r="E22" s="131"/>
      <c r="F22" s="131"/>
      <c r="G22" s="131"/>
      <c r="H22" s="131"/>
      <c r="I22" s="131"/>
      <c r="J22" s="131"/>
      <c r="K22" s="131"/>
      <c r="L22" s="131"/>
      <c r="M22" s="132"/>
    </row>
    <row r="23" spans="1:13">
      <c r="A23" s="127" t="s">
        <v>26</v>
      </c>
      <c r="B23" s="128"/>
      <c r="C23" s="128"/>
      <c r="D23" s="128"/>
      <c r="E23" s="128"/>
      <c r="F23" s="128"/>
      <c r="G23" s="128"/>
      <c r="H23" s="128"/>
      <c r="I23" s="128"/>
      <c r="J23" s="128"/>
      <c r="K23" s="128"/>
      <c r="L23" s="128"/>
      <c r="M23" s="129"/>
    </row>
    <row r="24" spans="1:13" ht="87" customHeight="1">
      <c r="A24" s="130" t="s">
        <v>27</v>
      </c>
      <c r="B24" s="131"/>
      <c r="C24" s="131"/>
      <c r="D24" s="131"/>
      <c r="E24" s="131"/>
      <c r="F24" s="131"/>
      <c r="G24" s="131"/>
      <c r="H24" s="131"/>
      <c r="I24" s="131"/>
      <c r="J24" s="131"/>
      <c r="K24" s="131"/>
      <c r="L24" s="131"/>
      <c r="M24" s="132"/>
    </row>
    <row r="25" spans="1:13" ht="17.25" customHeight="1">
      <c r="A25" s="127" t="s">
        <v>28</v>
      </c>
      <c r="B25" s="128"/>
      <c r="C25" s="128"/>
      <c r="D25" s="128"/>
      <c r="E25" s="128"/>
      <c r="F25" s="128"/>
      <c r="G25" s="128"/>
      <c r="H25" s="128"/>
      <c r="I25" s="128"/>
      <c r="J25" s="128"/>
      <c r="K25" s="128"/>
      <c r="L25" s="128"/>
      <c r="M25" s="129"/>
    </row>
    <row r="26" spans="1:13" ht="63.75" customHeight="1">
      <c r="A26" s="139" t="s">
        <v>29</v>
      </c>
      <c r="B26" s="140"/>
      <c r="C26" s="140"/>
      <c r="D26" s="140"/>
      <c r="E26" s="140"/>
      <c r="F26" s="140"/>
      <c r="G26" s="140"/>
      <c r="H26" s="140"/>
      <c r="I26" s="140"/>
      <c r="J26" s="140"/>
      <c r="K26" s="140"/>
      <c r="L26" s="140"/>
      <c r="M26" s="141"/>
    </row>
    <row r="27" spans="1:13">
      <c r="A27" s="16" t="s">
        <v>30</v>
      </c>
    </row>
    <row r="28" spans="1:13">
      <c r="A28" s="17"/>
    </row>
    <row r="29" spans="1:13">
      <c r="A29" s="36"/>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A6" sqref="A6:E8"/>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3" t="str">
        <f>+Índice!A5</f>
        <v>Componente Abastecimiento de Alimentos - Febrero 2024</v>
      </c>
      <c r="B4" s="143"/>
      <c r="C4" s="143"/>
      <c r="D4" s="143"/>
      <c r="E4" s="143"/>
    </row>
    <row r="5" spans="1:7" s="1" customFormat="1" ht="17.100000000000001" customHeight="1">
      <c r="A5" s="143"/>
      <c r="B5" s="143"/>
      <c r="C5" s="143"/>
      <c r="D5" s="143"/>
      <c r="E5" s="143"/>
    </row>
    <row r="6" spans="1:7" s="1" customFormat="1" ht="11.1" customHeight="1">
      <c r="A6" s="144" t="s">
        <v>31</v>
      </c>
      <c r="B6" s="145"/>
      <c r="C6" s="145"/>
      <c r="D6" s="145"/>
      <c r="E6" s="145"/>
    </row>
    <row r="7" spans="1:7" s="1" customFormat="1" ht="12" customHeight="1">
      <c r="A7" s="144"/>
      <c r="B7" s="145"/>
      <c r="C7" s="145"/>
      <c r="D7" s="145"/>
      <c r="E7" s="145"/>
    </row>
    <row r="8" spans="1:7" s="1" customFormat="1" ht="12" customHeight="1">
      <c r="A8" s="146"/>
      <c r="B8" s="147"/>
      <c r="C8" s="147"/>
      <c r="D8" s="147"/>
      <c r="E8" s="147"/>
    </row>
    <row r="9" spans="1:7" s="1" customFormat="1" ht="17.25" thickBot="1">
      <c r="G9" s="28" t="s">
        <v>32</v>
      </c>
    </row>
    <row r="10" spans="1:7" ht="17.25" thickBot="1">
      <c r="A10" s="94" t="s">
        <v>33</v>
      </c>
      <c r="B10" s="94" t="s">
        <v>34</v>
      </c>
      <c r="C10" s="95" t="s">
        <v>217</v>
      </c>
      <c r="D10" s="95" t="s">
        <v>219</v>
      </c>
      <c r="E10" s="95" t="s">
        <v>35</v>
      </c>
      <c r="F10" s="28"/>
    </row>
    <row r="11" spans="1:7">
      <c r="A11" s="45" t="s">
        <v>36</v>
      </c>
      <c r="B11" s="46" t="s">
        <v>37</v>
      </c>
      <c r="C11" s="47">
        <v>9658.0359200000003</v>
      </c>
      <c r="D11" s="91">
        <v>9689.27</v>
      </c>
      <c r="E11" s="48">
        <v>3.2339991545611291E-3</v>
      </c>
    </row>
    <row r="12" spans="1:7">
      <c r="A12" s="49" t="s">
        <v>38</v>
      </c>
      <c r="B12" s="50" t="s">
        <v>39</v>
      </c>
      <c r="C12" s="51">
        <v>36742.786</v>
      </c>
      <c r="D12" s="92">
        <v>34854.603999999999</v>
      </c>
      <c r="E12" s="52">
        <v>-5.1389189703796578E-2</v>
      </c>
    </row>
    <row r="13" spans="1:7">
      <c r="A13" s="49" t="s">
        <v>38</v>
      </c>
      <c r="B13" s="50" t="s">
        <v>40</v>
      </c>
      <c r="C13" s="51">
        <v>11097.38456</v>
      </c>
      <c r="D13" s="92">
        <v>10723.3825</v>
      </c>
      <c r="E13" s="52">
        <v>-3.3701820278272954E-2</v>
      </c>
    </row>
    <row r="14" spans="1:7">
      <c r="A14" s="49" t="s">
        <v>41</v>
      </c>
      <c r="B14" s="50" t="s">
        <v>42</v>
      </c>
      <c r="C14" s="51">
        <v>201089.39199999999</v>
      </c>
      <c r="D14" s="92">
        <v>194554.2132</v>
      </c>
      <c r="E14" s="52">
        <v>-3.2498873933638373E-2</v>
      </c>
    </row>
    <row r="15" spans="1:7">
      <c r="A15" s="49" t="s">
        <v>41</v>
      </c>
      <c r="B15" s="50" t="s">
        <v>43</v>
      </c>
      <c r="C15" s="51">
        <v>3731.0495000000001</v>
      </c>
      <c r="D15" s="92">
        <v>4201.2987000000003</v>
      </c>
      <c r="E15" s="52">
        <v>0.12603670897424446</v>
      </c>
    </row>
    <row r="16" spans="1:7">
      <c r="A16" s="49" t="s">
        <v>41</v>
      </c>
      <c r="B16" s="50" t="s">
        <v>44</v>
      </c>
      <c r="C16" s="51">
        <v>4790.7330000000002</v>
      </c>
      <c r="D16" s="92">
        <v>5073.55</v>
      </c>
      <c r="E16" s="52">
        <v>5.9034181199411506E-2</v>
      </c>
    </row>
    <row r="17" spans="1:5">
      <c r="A17" s="49" t="s">
        <v>41</v>
      </c>
      <c r="B17" s="50" t="s">
        <v>45</v>
      </c>
      <c r="C17" s="51">
        <v>2390.5039999999999</v>
      </c>
      <c r="D17" s="92">
        <v>3171.4360000000001</v>
      </c>
      <c r="E17" s="52">
        <v>0.32668090076402301</v>
      </c>
    </row>
    <row r="18" spans="1:5">
      <c r="A18" s="49" t="s">
        <v>46</v>
      </c>
      <c r="B18" s="50" t="s">
        <v>47</v>
      </c>
      <c r="C18" s="51">
        <v>43662.759220000007</v>
      </c>
      <c r="D18" s="92">
        <v>40512.570800000001</v>
      </c>
      <c r="E18" s="52">
        <v>-7.2148175614083487E-2</v>
      </c>
    </row>
    <row r="19" spans="1:5">
      <c r="A19" s="49" t="s">
        <v>48</v>
      </c>
      <c r="B19" s="50" t="s">
        <v>49</v>
      </c>
      <c r="C19" s="51">
        <v>18558.563600000001</v>
      </c>
      <c r="D19" s="92">
        <v>17325.092000000001</v>
      </c>
      <c r="E19" s="52">
        <v>-6.6463742915965796E-2</v>
      </c>
    </row>
    <row r="20" spans="1:5">
      <c r="A20" s="49" t="s">
        <v>48</v>
      </c>
      <c r="B20" s="50" t="s">
        <v>50</v>
      </c>
      <c r="C20" s="51">
        <v>20688.871800000001</v>
      </c>
      <c r="D20" s="92">
        <v>19517.646399999998</v>
      </c>
      <c r="E20" s="52">
        <v>-5.6611371143012401E-2</v>
      </c>
    </row>
    <row r="21" spans="1:5">
      <c r="A21" s="49" t="s">
        <v>51</v>
      </c>
      <c r="B21" s="50" t="s">
        <v>52</v>
      </c>
      <c r="C21" s="51">
        <v>25531.2847</v>
      </c>
      <c r="D21" s="92">
        <v>23578.694500000001</v>
      </c>
      <c r="E21" s="52">
        <v>-7.6478337182930622E-2</v>
      </c>
    </row>
    <row r="22" spans="1:5">
      <c r="A22" s="49" t="s">
        <v>53</v>
      </c>
      <c r="B22" s="50" t="s">
        <v>54</v>
      </c>
      <c r="C22" s="51">
        <v>22197.882079999999</v>
      </c>
      <c r="D22" s="92">
        <v>21718.328539999999</v>
      </c>
      <c r="E22" s="52">
        <v>-2.1603571830488777E-2</v>
      </c>
    </row>
    <row r="23" spans="1:5">
      <c r="A23" s="49" t="s">
        <v>53</v>
      </c>
      <c r="B23" s="50" t="s">
        <v>55</v>
      </c>
      <c r="C23" s="51">
        <v>3169.9662800000001</v>
      </c>
      <c r="D23" s="92">
        <v>3269.8735999999994</v>
      </c>
      <c r="E23" s="52">
        <v>3.1516839983546818E-2</v>
      </c>
    </row>
    <row r="24" spans="1:5">
      <c r="A24" s="49" t="s">
        <v>56</v>
      </c>
      <c r="B24" s="50" t="s">
        <v>57</v>
      </c>
      <c r="C24" s="51">
        <v>1224.1300999999994</v>
      </c>
      <c r="D24" s="92">
        <v>1196.1570999999997</v>
      </c>
      <c r="E24" s="52">
        <v>-2.2851329282728816E-2</v>
      </c>
    </row>
    <row r="25" spans="1:5">
      <c r="A25" s="49" t="s">
        <v>58</v>
      </c>
      <c r="B25" s="50" t="s">
        <v>59</v>
      </c>
      <c r="C25" s="51">
        <v>3898.6315</v>
      </c>
      <c r="D25" s="92">
        <v>4201.4049999999997</v>
      </c>
      <c r="E25" s="52">
        <v>7.7661481984127034E-2</v>
      </c>
    </row>
    <row r="26" spans="1:5">
      <c r="A26" s="49" t="s">
        <v>60</v>
      </c>
      <c r="B26" s="50" t="s">
        <v>61</v>
      </c>
      <c r="C26" s="51">
        <v>6144.6260000000002</v>
      </c>
      <c r="D26" s="92">
        <v>6214.0460000000003</v>
      </c>
      <c r="E26" s="52">
        <v>1.1297677027047648E-2</v>
      </c>
    </row>
    <row r="27" spans="1:5">
      <c r="A27" s="49" t="s">
        <v>62</v>
      </c>
      <c r="B27" s="50" t="s">
        <v>63</v>
      </c>
      <c r="C27" s="51">
        <v>7522.5175999999992</v>
      </c>
      <c r="D27" s="51">
        <v>8225.2209999999995</v>
      </c>
      <c r="E27" s="52">
        <v>9.3413327474302088E-2</v>
      </c>
    </row>
    <row r="28" spans="1:5">
      <c r="A28" s="49" t="s">
        <v>64</v>
      </c>
      <c r="B28" s="50" t="s">
        <v>65</v>
      </c>
      <c r="C28" s="51">
        <v>85757.419179999983</v>
      </c>
      <c r="D28" s="51">
        <v>82694.589980000033</v>
      </c>
      <c r="E28" s="52">
        <v>-3.5715034679054902E-2</v>
      </c>
    </row>
    <row r="29" spans="1:5">
      <c r="A29" s="49" t="s">
        <v>64</v>
      </c>
      <c r="B29" s="50" t="s">
        <v>66</v>
      </c>
      <c r="C29" s="51">
        <v>14700.437079999998</v>
      </c>
      <c r="D29" s="51">
        <v>14996.287</v>
      </c>
      <c r="E29" s="52">
        <v>2.0125246507296524E-2</v>
      </c>
    </row>
    <row r="30" spans="1:5">
      <c r="A30" s="49" t="s">
        <v>67</v>
      </c>
      <c r="B30" s="50" t="s">
        <v>68</v>
      </c>
      <c r="C30" s="51">
        <v>4351.0060000000003</v>
      </c>
      <c r="D30" s="51">
        <v>4339.5715</v>
      </c>
      <c r="E30" s="52">
        <v>-2.6280129239077965E-3</v>
      </c>
    </row>
    <row r="31" spans="1:5">
      <c r="A31" s="49" t="s">
        <v>69</v>
      </c>
      <c r="B31" s="50" t="s">
        <v>70</v>
      </c>
      <c r="C31" s="51">
        <v>8202.5493999999999</v>
      </c>
      <c r="D31" s="51">
        <v>8094.201</v>
      </c>
      <c r="E31" s="52">
        <v>-1.3209112766818576E-2</v>
      </c>
    </row>
    <row r="32" spans="1:5">
      <c r="A32" s="49" t="s">
        <v>71</v>
      </c>
      <c r="B32" s="50" t="s">
        <v>72</v>
      </c>
      <c r="C32" s="51">
        <v>6819.0138999999999</v>
      </c>
      <c r="D32" s="51">
        <v>7075.6776000000018</v>
      </c>
      <c r="E32" s="52">
        <v>3.7639415869206827E-2</v>
      </c>
    </row>
    <row r="33" spans="1:5">
      <c r="A33" s="49" t="s">
        <v>73</v>
      </c>
      <c r="B33" s="50" t="s">
        <v>74</v>
      </c>
      <c r="C33" s="51">
        <v>1722.192</v>
      </c>
      <c r="D33" s="51">
        <v>1604.798</v>
      </c>
      <c r="E33" s="52">
        <v>-6.8165454258294123E-2</v>
      </c>
    </row>
    <row r="34" spans="1:5">
      <c r="A34" s="49" t="s">
        <v>73</v>
      </c>
      <c r="B34" s="50" t="s">
        <v>75</v>
      </c>
      <c r="C34" s="51">
        <v>11597.489</v>
      </c>
      <c r="D34" s="51">
        <v>10560.013800000001</v>
      </c>
      <c r="E34" s="52">
        <v>-8.9456881571519431E-2</v>
      </c>
    </row>
    <row r="35" spans="1:5">
      <c r="A35" s="49" t="s">
        <v>76</v>
      </c>
      <c r="B35" s="50" t="s">
        <v>77</v>
      </c>
      <c r="C35" s="51">
        <v>6303.8440000000001</v>
      </c>
      <c r="D35" s="51">
        <v>6247.0429999999997</v>
      </c>
      <c r="E35" s="52">
        <v>-9.0105338901154131E-3</v>
      </c>
    </row>
    <row r="36" spans="1:5">
      <c r="A36" s="49" t="s">
        <v>78</v>
      </c>
      <c r="B36" s="50" t="s">
        <v>79</v>
      </c>
      <c r="C36" s="51">
        <v>4215.2155000000002</v>
      </c>
      <c r="D36" s="51">
        <v>3928.6804999999999</v>
      </c>
      <c r="E36" s="52">
        <v>-6.7976358504090784E-2</v>
      </c>
    </row>
    <row r="37" spans="1:5">
      <c r="A37" s="49" t="s">
        <v>80</v>
      </c>
      <c r="B37" s="50" t="s">
        <v>81</v>
      </c>
      <c r="C37" s="51">
        <v>11364.0805</v>
      </c>
      <c r="D37" s="51">
        <v>11565.2665</v>
      </c>
      <c r="E37" s="52">
        <v>1.7703676069524388E-2</v>
      </c>
    </row>
    <row r="38" spans="1:5">
      <c r="A38" s="49" t="s">
        <v>214</v>
      </c>
      <c r="B38" s="50" t="s">
        <v>82</v>
      </c>
      <c r="C38" s="51">
        <v>6011.8720000000003</v>
      </c>
      <c r="D38" s="51">
        <v>6258.4690000000001</v>
      </c>
      <c r="E38" s="52">
        <v>4.1018338381123121E-2</v>
      </c>
    </row>
    <row r="39" spans="1:5">
      <c r="A39" s="49" t="s">
        <v>215</v>
      </c>
      <c r="B39" s="50" t="s">
        <v>83</v>
      </c>
      <c r="C39" s="51">
        <v>16291.387000000001</v>
      </c>
      <c r="D39" s="51">
        <v>15301.797</v>
      </c>
      <c r="E39" s="52">
        <v>-6.0743139918043809E-2</v>
      </c>
    </row>
    <row r="40" spans="1:5">
      <c r="A40" s="49" t="s">
        <v>84</v>
      </c>
      <c r="B40" s="50" t="s">
        <v>85</v>
      </c>
      <c r="C40" s="51">
        <v>3753.5309999999999</v>
      </c>
      <c r="D40" s="51">
        <v>2657.9850000000001</v>
      </c>
      <c r="E40" s="52">
        <v>-0.29187077447875076</v>
      </c>
    </row>
    <row r="41" spans="1:5">
      <c r="A41" s="49" t="s">
        <v>84</v>
      </c>
      <c r="B41" s="50" t="s">
        <v>86</v>
      </c>
      <c r="C41" s="51">
        <v>2140.6354999999999</v>
      </c>
      <c r="D41" s="51">
        <v>2659.7539999999999</v>
      </c>
      <c r="E41" s="52">
        <v>0.24250672288673147</v>
      </c>
    </row>
    <row r="42" spans="1:5" ht="17.25" thickBot="1">
      <c r="A42" s="53" t="s">
        <v>87</v>
      </c>
      <c r="B42" s="54" t="s">
        <v>88</v>
      </c>
      <c r="C42" s="55">
        <v>8542.31</v>
      </c>
      <c r="D42" s="55">
        <v>8307.8760000000002</v>
      </c>
      <c r="E42" s="56">
        <v>-2.744386471575011E-2</v>
      </c>
    </row>
    <row r="43" spans="1:5" ht="17.25" thickBot="1">
      <c r="A43" s="57" t="s">
        <v>89</v>
      </c>
      <c r="B43" s="58"/>
      <c r="C43" s="59">
        <v>613872.09992000018</v>
      </c>
      <c r="D43" s="59">
        <v>594318.79922000004</v>
      </c>
      <c r="E43" s="60">
        <v>-3.1852401668927999E-2</v>
      </c>
    </row>
    <row r="44" spans="1:5">
      <c r="B44" s="4"/>
      <c r="C44" s="5"/>
      <c r="D44" s="4"/>
      <c r="E44" s="5"/>
    </row>
    <row r="45" spans="1:5">
      <c r="A45" s="16" t="s">
        <v>30</v>
      </c>
      <c r="B45" s="4"/>
      <c r="C45" s="5"/>
      <c r="D45" s="4"/>
      <c r="E45" s="5"/>
    </row>
    <row r="46" spans="1:5">
      <c r="A46" s="24" t="s">
        <v>90</v>
      </c>
      <c r="E46" s="2"/>
    </row>
    <row r="47" spans="1:5">
      <c r="A47" s="5" t="s">
        <v>91</v>
      </c>
      <c r="E47" s="2"/>
    </row>
    <row r="48" spans="1:5" ht="31.5" customHeight="1">
      <c r="A48" s="148"/>
      <c r="B48" s="148"/>
      <c r="C48" s="148"/>
      <c r="D48" s="148"/>
      <c r="E48" s="148"/>
    </row>
    <row r="49" spans="1:5" ht="16.5" customHeight="1">
      <c r="A49" s="148"/>
      <c r="B49" s="148"/>
      <c r="C49" s="148"/>
      <c r="D49" s="148"/>
      <c r="E49" s="148"/>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66" activePane="bottomRight" state="frozen"/>
      <selection pane="topRight" activeCell="B1" sqref="B1"/>
      <selection pane="bottomLeft" activeCell="A11" sqref="A11"/>
      <selection pane="bottomRight" activeCell="A6" sqref="A6:F8"/>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8"/>
      <c r="B1" s="27"/>
      <c r="C1" s="27"/>
      <c r="D1" s="27"/>
      <c r="E1" s="27"/>
      <c r="F1" s="27"/>
    </row>
    <row r="2" spans="1:8" s="1" customFormat="1" ht="12" customHeight="1">
      <c r="A2" s="38"/>
      <c r="B2" s="27"/>
      <c r="C2" s="27"/>
      <c r="D2" s="27"/>
      <c r="E2" s="27"/>
      <c r="F2" s="27"/>
    </row>
    <row r="3" spans="1:8" s="1" customFormat="1" ht="56.1" customHeight="1">
      <c r="A3" s="38"/>
      <c r="B3" s="27"/>
      <c r="C3" s="27"/>
      <c r="D3" s="27"/>
      <c r="E3" s="27"/>
      <c r="F3" s="27"/>
    </row>
    <row r="4" spans="1:8" s="1" customFormat="1" ht="12" customHeight="1">
      <c r="A4" s="143" t="str">
        <f>+Índice!A5</f>
        <v>Componente Abastecimiento de Alimentos - Febrero 2024</v>
      </c>
      <c r="B4" s="143"/>
      <c r="C4" s="143"/>
      <c r="D4" s="143"/>
      <c r="E4" s="143"/>
      <c r="F4" s="143"/>
    </row>
    <row r="5" spans="1:8" s="1" customFormat="1" ht="17.100000000000001" customHeight="1">
      <c r="A5" s="143"/>
      <c r="B5" s="143"/>
      <c r="C5" s="143"/>
      <c r="D5" s="143"/>
      <c r="E5" s="143"/>
      <c r="F5" s="143"/>
      <c r="H5" s="28" t="s">
        <v>32</v>
      </c>
    </row>
    <row r="6" spans="1:8" s="1" customFormat="1" ht="11.1" customHeight="1">
      <c r="A6" s="144" t="s">
        <v>92</v>
      </c>
      <c r="B6" s="145"/>
      <c r="C6" s="145"/>
      <c r="D6" s="145"/>
      <c r="E6" s="145"/>
      <c r="F6" s="145"/>
    </row>
    <row r="7" spans="1:8" s="1" customFormat="1" ht="12" customHeight="1">
      <c r="A7" s="144"/>
      <c r="B7" s="145"/>
      <c r="C7" s="145"/>
      <c r="D7" s="145"/>
      <c r="E7" s="145"/>
      <c r="F7" s="145"/>
    </row>
    <row r="8" spans="1:8" s="1" customFormat="1" ht="12" customHeight="1">
      <c r="A8" s="146"/>
      <c r="B8" s="147"/>
      <c r="C8" s="147"/>
      <c r="D8" s="147"/>
      <c r="E8" s="147"/>
      <c r="F8" s="147"/>
    </row>
    <row r="9" spans="1:8" s="1" customFormat="1" ht="12.75" thickBot="1">
      <c r="A9" s="39"/>
    </row>
    <row r="10" spans="1:8" ht="17.25" customHeight="1" thickBot="1">
      <c r="A10" s="153" t="s">
        <v>93</v>
      </c>
      <c r="B10" s="152" t="s">
        <v>216</v>
      </c>
      <c r="C10" s="152"/>
      <c r="D10" s="152" t="s">
        <v>220</v>
      </c>
      <c r="E10" s="152"/>
      <c r="F10" s="155" t="s">
        <v>35</v>
      </c>
      <c r="G10" s="26"/>
    </row>
    <row r="11" spans="1:8" ht="17.25" thickBot="1">
      <c r="A11" s="154"/>
      <c r="B11" s="93" t="s">
        <v>94</v>
      </c>
      <c r="C11" s="93" t="s">
        <v>95</v>
      </c>
      <c r="D11" s="93" t="s">
        <v>94</v>
      </c>
      <c r="E11" s="93" t="s">
        <v>95</v>
      </c>
      <c r="F11" s="156"/>
      <c r="G11" s="26"/>
    </row>
    <row r="12" spans="1:8" ht="17.25" thickBot="1">
      <c r="A12" s="151" t="s">
        <v>96</v>
      </c>
      <c r="B12" s="151"/>
      <c r="C12" s="151"/>
      <c r="D12" s="151"/>
      <c r="E12" s="151"/>
      <c r="F12" s="151"/>
      <c r="G12" s="26"/>
    </row>
    <row r="13" spans="1:8">
      <c r="A13" s="61" t="s">
        <v>97</v>
      </c>
      <c r="B13" s="62">
        <v>141747.92000000001</v>
      </c>
      <c r="C13" s="63">
        <v>0.23090790413584952</v>
      </c>
      <c r="D13" s="62">
        <v>141783.37650000001</v>
      </c>
      <c r="E13" s="63">
        <v>0.23856451568767525</v>
      </c>
      <c r="F13" s="64">
        <v>2.5013770925164103E-4</v>
      </c>
      <c r="G13" s="26"/>
    </row>
    <row r="14" spans="1:8">
      <c r="A14" s="65" t="s">
        <v>98</v>
      </c>
      <c r="B14" s="66">
        <v>178955.28899999999</v>
      </c>
      <c r="C14" s="67">
        <v>0.2915188506259227</v>
      </c>
      <c r="D14" s="66">
        <v>171779.3995</v>
      </c>
      <c r="E14" s="67">
        <v>0.2890357830266313</v>
      </c>
      <c r="F14" s="68">
        <v>-4.0098784115846886E-2</v>
      </c>
      <c r="G14" s="26"/>
    </row>
    <row r="15" spans="1:8">
      <c r="A15" s="69" t="s">
        <v>99</v>
      </c>
      <c r="B15" s="70">
        <v>169252.86909999998</v>
      </c>
      <c r="C15" s="71">
        <v>0.27571357147858172</v>
      </c>
      <c r="D15" s="70">
        <v>160941.25810000004</v>
      </c>
      <c r="E15" s="71">
        <v>0.27079954110693394</v>
      </c>
      <c r="F15" s="72">
        <v>-4.9107652025025206E-2</v>
      </c>
      <c r="G15" s="26"/>
    </row>
    <row r="16" spans="1:8" ht="17.25" thickBot="1">
      <c r="A16" s="73" t="s">
        <v>100</v>
      </c>
      <c r="B16" s="74">
        <v>123916.02182000004</v>
      </c>
      <c r="C16" s="75">
        <v>0.20185967375964603</v>
      </c>
      <c r="D16" s="74">
        <v>119814.76511999998</v>
      </c>
      <c r="E16" s="75">
        <v>0.20160016017875945</v>
      </c>
      <c r="F16" s="76">
        <v>-3.3097065575245166E-2</v>
      </c>
      <c r="G16" s="26"/>
    </row>
    <row r="17" spans="1:7" ht="17.25" thickBot="1">
      <c r="A17" s="77" t="s">
        <v>101</v>
      </c>
      <c r="B17" s="78">
        <v>613872.09992000007</v>
      </c>
      <c r="C17" s="79">
        <v>1</v>
      </c>
      <c r="D17" s="78">
        <v>594318.79922000004</v>
      </c>
      <c r="E17" s="79">
        <v>1</v>
      </c>
      <c r="F17" s="80">
        <v>-3.1852401668927777E-2</v>
      </c>
      <c r="G17" s="26"/>
    </row>
    <row r="18" spans="1:7" ht="17.25" customHeight="1" thickBot="1">
      <c r="A18" s="152" t="s">
        <v>102</v>
      </c>
      <c r="B18" s="152"/>
      <c r="C18" s="152"/>
      <c r="D18" s="152"/>
      <c r="E18" s="152"/>
      <c r="F18" s="152"/>
      <c r="G18" s="26"/>
    </row>
    <row r="19" spans="1:7">
      <c r="A19" s="46" t="s">
        <v>97</v>
      </c>
      <c r="B19" s="47">
        <v>2226.0100000000002</v>
      </c>
      <c r="C19" s="48">
        <v>0.23048267975379411</v>
      </c>
      <c r="D19" s="47">
        <v>2362.36</v>
      </c>
      <c r="E19" s="48">
        <v>0.24381196932276636</v>
      </c>
      <c r="F19" s="81">
        <v>6.1253094101104688E-2</v>
      </c>
    </row>
    <row r="20" spans="1:7">
      <c r="A20" s="50" t="s">
        <v>98</v>
      </c>
      <c r="B20" s="51">
        <v>2885.03</v>
      </c>
      <c r="C20" s="52">
        <v>0.29871808552975437</v>
      </c>
      <c r="D20" s="51">
        <v>2911.61</v>
      </c>
      <c r="E20" s="52">
        <v>0.30049838635934395</v>
      </c>
      <c r="F20" s="82">
        <v>9.2130757739088409E-3</v>
      </c>
    </row>
    <row r="21" spans="1:7">
      <c r="A21" s="50" t="s">
        <v>99</v>
      </c>
      <c r="B21" s="51">
        <v>3165.8850000000002</v>
      </c>
      <c r="C21" s="52">
        <v>0.32779801465058128</v>
      </c>
      <c r="D21" s="51">
        <v>3050.33</v>
      </c>
      <c r="E21" s="52">
        <v>0.31481525439997032</v>
      </c>
      <c r="F21" s="82">
        <v>-3.6500062383820087E-2</v>
      </c>
    </row>
    <row r="22" spans="1:7" ht="17.25" thickBot="1">
      <c r="A22" s="54" t="s">
        <v>100</v>
      </c>
      <c r="B22" s="55">
        <v>1381.1109199999999</v>
      </c>
      <c r="C22" s="56">
        <v>0.14300122006587027</v>
      </c>
      <c r="D22" s="55">
        <v>1364.97</v>
      </c>
      <c r="E22" s="56">
        <v>0.14087438991791953</v>
      </c>
      <c r="F22" s="83">
        <v>-1.1686910708084031E-2</v>
      </c>
    </row>
    <row r="23" spans="1:7" ht="17.25" thickBot="1">
      <c r="A23" s="84" t="s">
        <v>103</v>
      </c>
      <c r="B23" s="59">
        <v>9658.0359200000003</v>
      </c>
      <c r="C23" s="85">
        <v>0.99999999999999989</v>
      </c>
      <c r="D23" s="59">
        <v>9689.2699999999986</v>
      </c>
      <c r="E23" s="85">
        <v>1</v>
      </c>
      <c r="F23" s="86">
        <v>3.233999154560907E-3</v>
      </c>
    </row>
    <row r="24" spans="1:7" ht="17.25" customHeight="1" thickBot="1">
      <c r="A24" s="152" t="s">
        <v>104</v>
      </c>
      <c r="B24" s="152"/>
      <c r="C24" s="152"/>
      <c r="D24" s="152"/>
      <c r="E24" s="152"/>
      <c r="F24" s="152"/>
    </row>
    <row r="25" spans="1:7">
      <c r="A25" s="46" t="s">
        <v>97</v>
      </c>
      <c r="B25" s="47">
        <v>8078.6279999999997</v>
      </c>
      <c r="C25" s="48">
        <v>0.21986977253167464</v>
      </c>
      <c r="D25" s="47">
        <v>7791.4189999999999</v>
      </c>
      <c r="E25" s="48">
        <v>0.22354059739138049</v>
      </c>
      <c r="F25" s="81">
        <v>-3.5551705066751427E-2</v>
      </c>
    </row>
    <row r="26" spans="1:7">
      <c r="A26" s="50" t="s">
        <v>98</v>
      </c>
      <c r="B26" s="51">
        <v>9147.6859999999997</v>
      </c>
      <c r="C26" s="52">
        <v>0.24896549760815631</v>
      </c>
      <c r="D26" s="51">
        <v>9814.3590000000004</v>
      </c>
      <c r="E26" s="52">
        <v>0.28157998868671696</v>
      </c>
      <c r="F26" s="82">
        <v>7.2878867945401771E-2</v>
      </c>
    </row>
    <row r="27" spans="1:7">
      <c r="A27" s="50" t="s">
        <v>99</v>
      </c>
      <c r="B27" s="51">
        <v>7193.2479999999996</v>
      </c>
      <c r="C27" s="52">
        <v>0.19577306957616114</v>
      </c>
      <c r="D27" s="51">
        <v>6898.1970000000001</v>
      </c>
      <c r="E27" s="52">
        <v>0.19791350950365122</v>
      </c>
      <c r="F27" s="82">
        <v>-4.1017771109796208E-2</v>
      </c>
    </row>
    <row r="28" spans="1:7" ht="17.25" thickBot="1">
      <c r="A28" s="54" t="s">
        <v>100</v>
      </c>
      <c r="B28" s="55">
        <v>12323.224</v>
      </c>
      <c r="C28" s="56">
        <v>0.33539166028400785</v>
      </c>
      <c r="D28" s="55">
        <v>10350.629000000001</v>
      </c>
      <c r="E28" s="56">
        <v>0.29696590441825133</v>
      </c>
      <c r="F28" s="83">
        <v>-0.16007134172031601</v>
      </c>
    </row>
    <row r="29" spans="1:7" ht="17.25" thickBot="1">
      <c r="A29" s="84" t="s">
        <v>105</v>
      </c>
      <c r="B29" s="59">
        <v>36742.786</v>
      </c>
      <c r="C29" s="85">
        <v>1</v>
      </c>
      <c r="D29" s="59">
        <v>34854.603999999999</v>
      </c>
      <c r="E29" s="85">
        <v>1</v>
      </c>
      <c r="F29" s="86">
        <v>-5.1389189703796578E-2</v>
      </c>
    </row>
    <row r="30" spans="1:7" ht="17.25" customHeight="1" thickBot="1">
      <c r="A30" s="152" t="s">
        <v>106</v>
      </c>
      <c r="B30" s="152"/>
      <c r="C30" s="152"/>
      <c r="D30" s="152"/>
      <c r="E30" s="152"/>
      <c r="F30" s="152"/>
    </row>
    <row r="31" spans="1:7">
      <c r="A31" s="46" t="s">
        <v>97</v>
      </c>
      <c r="B31" s="47">
        <v>738.11950000000002</v>
      </c>
      <c r="C31" s="48">
        <v>6.6512924375038501E-2</v>
      </c>
      <c r="D31" s="47">
        <v>743.21</v>
      </c>
      <c r="E31" s="48">
        <v>6.9307422354839998E-2</v>
      </c>
      <c r="F31" s="81">
        <v>6.8965797543623086E-3</v>
      </c>
    </row>
    <row r="32" spans="1:7">
      <c r="A32" s="50" t="s">
        <v>98</v>
      </c>
      <c r="B32" s="51">
        <v>1230.54</v>
      </c>
      <c r="C32" s="52">
        <v>0.1108855869008472</v>
      </c>
      <c r="D32" s="51">
        <v>1279.81</v>
      </c>
      <c r="E32" s="52">
        <v>0.11934760323992918</v>
      </c>
      <c r="F32" s="82">
        <v>4.0039332325645605E-2</v>
      </c>
    </row>
    <row r="33" spans="1:6">
      <c r="A33" s="50" t="s">
        <v>99</v>
      </c>
      <c r="B33" s="51">
        <v>863.63499999999999</v>
      </c>
      <c r="C33" s="52">
        <v>7.7823292085680409E-2</v>
      </c>
      <c r="D33" s="51">
        <v>790.98199999999997</v>
      </c>
      <c r="E33" s="52">
        <v>7.376235996431163E-2</v>
      </c>
      <c r="F33" s="82">
        <v>-8.4124659144198644E-2</v>
      </c>
    </row>
    <row r="34" spans="1:6" ht="17.25" thickBot="1">
      <c r="A34" s="54" t="s">
        <v>100</v>
      </c>
      <c r="B34" s="55">
        <v>8265.0900600000004</v>
      </c>
      <c r="C34" s="56">
        <v>0.74477819663843392</v>
      </c>
      <c r="D34" s="55">
        <v>7909.3805000000002</v>
      </c>
      <c r="E34" s="56">
        <v>0.73758261444091922</v>
      </c>
      <c r="F34" s="83">
        <v>-4.3037590324817354E-2</v>
      </c>
    </row>
    <row r="35" spans="1:6" ht="17.25" thickBot="1">
      <c r="A35" s="84" t="s">
        <v>107</v>
      </c>
      <c r="B35" s="59">
        <v>11097.38456</v>
      </c>
      <c r="C35" s="85">
        <v>1</v>
      </c>
      <c r="D35" s="59">
        <v>10723.3825</v>
      </c>
      <c r="E35" s="85">
        <v>1</v>
      </c>
      <c r="F35" s="86">
        <v>-3.3701820278272954E-2</v>
      </c>
    </row>
    <row r="36" spans="1:6" ht="17.25" customHeight="1" thickBot="1">
      <c r="A36" s="152" t="s">
        <v>108</v>
      </c>
      <c r="B36" s="152"/>
      <c r="C36" s="152"/>
      <c r="D36" s="152"/>
      <c r="E36" s="152"/>
      <c r="F36" s="152"/>
    </row>
    <row r="37" spans="1:6">
      <c r="A37" s="46" t="s">
        <v>97</v>
      </c>
      <c r="B37" s="47">
        <v>52840.987000000001</v>
      </c>
      <c r="C37" s="48">
        <v>0.26277361761579149</v>
      </c>
      <c r="D37" s="47">
        <v>56013.16</v>
      </c>
      <c r="E37" s="48">
        <v>0.28790515033678027</v>
      </c>
      <c r="F37" s="81">
        <v>6.003243277798731E-2</v>
      </c>
    </row>
    <row r="38" spans="1:6">
      <c r="A38" s="50" t="s">
        <v>98</v>
      </c>
      <c r="B38" s="51">
        <v>59235.726000000002</v>
      </c>
      <c r="C38" s="52">
        <v>0.29457409667835688</v>
      </c>
      <c r="D38" s="51">
        <v>56888.358</v>
      </c>
      <c r="E38" s="52">
        <v>0.29240362911863166</v>
      </c>
      <c r="F38" s="82">
        <v>-3.962757205001588E-2</v>
      </c>
    </row>
    <row r="39" spans="1:6">
      <c r="A39" s="50" t="s">
        <v>99</v>
      </c>
      <c r="B39" s="51">
        <v>72622.293000000005</v>
      </c>
      <c r="C39" s="52">
        <v>0.36114432630041471</v>
      </c>
      <c r="D39" s="51">
        <v>67466.968999999997</v>
      </c>
      <c r="E39" s="52">
        <v>0.34677721900910236</v>
      </c>
      <c r="F39" s="82">
        <v>-7.0988174388820324E-2</v>
      </c>
    </row>
    <row r="40" spans="1:6" ht="17.25" thickBot="1">
      <c r="A40" s="54" t="s">
        <v>100</v>
      </c>
      <c r="B40" s="55">
        <v>16390.385999999999</v>
      </c>
      <c r="C40" s="56">
        <v>8.1507959405436953E-2</v>
      </c>
      <c r="D40" s="55">
        <v>14185.726199999999</v>
      </c>
      <c r="E40" s="56">
        <v>7.291400153548562E-2</v>
      </c>
      <c r="F40" s="83">
        <v>-0.13450932760216872</v>
      </c>
    </row>
    <row r="41" spans="1:6" ht="17.25" thickBot="1">
      <c r="A41" s="84" t="s">
        <v>109</v>
      </c>
      <c r="B41" s="59">
        <v>201089.39199999999</v>
      </c>
      <c r="C41" s="85">
        <v>1</v>
      </c>
      <c r="D41" s="59">
        <v>194554.21320000003</v>
      </c>
      <c r="E41" s="85">
        <v>1</v>
      </c>
      <c r="F41" s="86">
        <v>-3.2498873933638261E-2</v>
      </c>
    </row>
    <row r="42" spans="1:6" ht="17.25" customHeight="1" thickBot="1">
      <c r="A42" s="152" t="s">
        <v>110</v>
      </c>
      <c r="B42" s="152"/>
      <c r="C42" s="152"/>
      <c r="D42" s="152"/>
      <c r="E42" s="152"/>
      <c r="F42" s="152"/>
    </row>
    <row r="43" spans="1:6">
      <c r="A43" s="46" t="s">
        <v>97</v>
      </c>
      <c r="B43" s="47">
        <v>970.4905</v>
      </c>
      <c r="C43" s="48">
        <v>0.26011193365298424</v>
      </c>
      <c r="D43" s="47">
        <v>787.3365</v>
      </c>
      <c r="E43" s="48">
        <v>0.18740312370553419</v>
      </c>
      <c r="F43" s="81">
        <v>-0.18872312505892641</v>
      </c>
    </row>
    <row r="44" spans="1:6">
      <c r="A44" s="50" t="s">
        <v>98</v>
      </c>
      <c r="B44" s="51">
        <v>927.92</v>
      </c>
      <c r="C44" s="52">
        <v>0.24870214131439422</v>
      </c>
      <c r="D44" s="51">
        <v>841.74</v>
      </c>
      <c r="E44" s="52">
        <v>0.20035233391046439</v>
      </c>
      <c r="F44" s="82">
        <v>-9.2874385722907071E-2</v>
      </c>
    </row>
    <row r="45" spans="1:6">
      <c r="A45" s="50" t="s">
        <v>99</v>
      </c>
      <c r="B45" s="51">
        <v>751.995</v>
      </c>
      <c r="C45" s="52">
        <v>0.20155052887934077</v>
      </c>
      <c r="D45" s="51">
        <v>952.47500000000002</v>
      </c>
      <c r="E45" s="52">
        <v>0.22670966003916834</v>
      </c>
      <c r="F45" s="82">
        <v>0.26659751727072645</v>
      </c>
    </row>
    <row r="46" spans="1:6" ht="17.25" thickBot="1">
      <c r="A46" s="54" t="s">
        <v>100</v>
      </c>
      <c r="B46" s="55">
        <v>1080.644</v>
      </c>
      <c r="C46" s="56">
        <v>0.28963539615328071</v>
      </c>
      <c r="D46" s="55">
        <v>1619.7472</v>
      </c>
      <c r="E46" s="56">
        <v>0.38553488234483302</v>
      </c>
      <c r="F46" s="83">
        <v>0.49887215401186702</v>
      </c>
    </row>
    <row r="47" spans="1:6" ht="17.25" thickBot="1">
      <c r="A47" s="84" t="s">
        <v>111</v>
      </c>
      <c r="B47" s="59">
        <v>3731.0495000000001</v>
      </c>
      <c r="C47" s="85">
        <v>0.99999999999999989</v>
      </c>
      <c r="D47" s="59">
        <v>4201.2987000000003</v>
      </c>
      <c r="E47" s="85">
        <v>1</v>
      </c>
      <c r="F47" s="86">
        <v>0.12603670897424446</v>
      </c>
    </row>
    <row r="48" spans="1:6" ht="17.25" thickBot="1">
      <c r="A48" s="149" t="s">
        <v>112</v>
      </c>
      <c r="B48" s="149"/>
      <c r="C48" s="149"/>
      <c r="D48" s="149"/>
      <c r="E48" s="149"/>
      <c r="F48" s="149"/>
    </row>
    <row r="49" spans="1:6">
      <c r="A49" s="46" t="s">
        <v>97</v>
      </c>
      <c r="B49" s="47">
        <v>674.62</v>
      </c>
      <c r="C49" s="48">
        <v>0.14081769950443909</v>
      </c>
      <c r="D49" s="47">
        <v>724.86</v>
      </c>
      <c r="E49" s="48">
        <v>0.14287037675789141</v>
      </c>
      <c r="F49" s="81">
        <v>7.4471554356526637E-2</v>
      </c>
    </row>
    <row r="50" spans="1:6">
      <c r="A50" s="50" t="s">
        <v>98</v>
      </c>
      <c r="B50" s="51">
        <v>25.5</v>
      </c>
      <c r="C50" s="52">
        <v>5.3227762849651604E-3</v>
      </c>
      <c r="D50" s="51">
        <v>58.65</v>
      </c>
      <c r="E50" s="52">
        <v>1.1559953090045431E-2</v>
      </c>
      <c r="F50" s="82">
        <v>1.2999999999999998</v>
      </c>
    </row>
    <row r="51" spans="1:6">
      <c r="A51" s="50" t="s">
        <v>99</v>
      </c>
      <c r="B51" s="51">
        <v>12.61</v>
      </c>
      <c r="C51" s="52">
        <v>2.632165056996497E-3</v>
      </c>
      <c r="D51" s="51">
        <v>7.2</v>
      </c>
      <c r="E51" s="52">
        <v>1.4191246760158075E-3</v>
      </c>
      <c r="F51" s="82">
        <v>-0.42902458366375884</v>
      </c>
    </row>
    <row r="52" spans="1:6" ht="17.25" thickBot="1">
      <c r="A52" s="54" t="s">
        <v>100</v>
      </c>
      <c r="B52" s="55">
        <v>4078.0030000000002</v>
      </c>
      <c r="C52" s="56">
        <v>0.85122735915359926</v>
      </c>
      <c r="D52" s="55">
        <v>4282.84</v>
      </c>
      <c r="E52" s="56">
        <v>0.84415054547604729</v>
      </c>
      <c r="F52" s="83">
        <v>5.0229732543110028E-2</v>
      </c>
    </row>
    <row r="53" spans="1:6" ht="17.25" thickBot="1">
      <c r="A53" s="84" t="s">
        <v>113</v>
      </c>
      <c r="B53" s="59">
        <v>4790.7330000000002</v>
      </c>
      <c r="C53" s="85">
        <v>1</v>
      </c>
      <c r="D53" s="59">
        <v>5073.55</v>
      </c>
      <c r="E53" s="85">
        <v>1</v>
      </c>
      <c r="F53" s="86">
        <v>5.9034181199411506E-2</v>
      </c>
    </row>
    <row r="54" spans="1:6" ht="17.25" thickBot="1">
      <c r="A54" s="149" t="s">
        <v>114</v>
      </c>
      <c r="B54" s="149"/>
      <c r="C54" s="149"/>
      <c r="D54" s="149"/>
      <c r="E54" s="149"/>
      <c r="F54" s="149"/>
    </row>
    <row r="55" spans="1:6">
      <c r="A55" s="46" t="s">
        <v>97</v>
      </c>
      <c r="B55" s="47">
        <v>126.4</v>
      </c>
      <c r="C55" s="48">
        <v>5.2875878894157888E-2</v>
      </c>
      <c r="D55" s="47">
        <v>148.15899999999999</v>
      </c>
      <c r="E55" s="48">
        <v>4.6716692375315151E-2</v>
      </c>
      <c r="F55" s="81">
        <v>0.17214398734177205</v>
      </c>
    </row>
    <row r="56" spans="1:6">
      <c r="A56" s="50" t="s">
        <v>98</v>
      </c>
      <c r="B56" s="51">
        <v>34.36</v>
      </c>
      <c r="C56" s="52">
        <v>1.4373537965215703E-2</v>
      </c>
      <c r="D56" s="51">
        <v>39.85</v>
      </c>
      <c r="E56" s="52">
        <v>1.2565285883114147E-2</v>
      </c>
      <c r="F56" s="82">
        <v>0.15977881257275905</v>
      </c>
    </row>
    <row r="57" spans="1:6">
      <c r="A57" s="50" t="s">
        <v>99</v>
      </c>
      <c r="B57" s="51">
        <v>339.51</v>
      </c>
      <c r="C57" s="52">
        <v>0.14202444338097739</v>
      </c>
      <c r="D57" s="51">
        <v>454.9</v>
      </c>
      <c r="E57" s="52">
        <v>0.14343660095931304</v>
      </c>
      <c r="F57" s="82">
        <v>0.33987216871373449</v>
      </c>
    </row>
    <row r="58" spans="1:6" ht="17.25" thickBot="1">
      <c r="A58" s="54" t="s">
        <v>100</v>
      </c>
      <c r="B58" s="55">
        <v>1890.2339999999999</v>
      </c>
      <c r="C58" s="56">
        <v>0.790726139759649</v>
      </c>
      <c r="D58" s="55">
        <v>2528.527</v>
      </c>
      <c r="E58" s="56">
        <v>0.79728142078225761</v>
      </c>
      <c r="F58" s="83">
        <v>0.33767935610088484</v>
      </c>
    </row>
    <row r="59" spans="1:6" ht="17.25" thickBot="1">
      <c r="A59" s="84" t="s">
        <v>115</v>
      </c>
      <c r="B59" s="59">
        <v>2390.5039999999999</v>
      </c>
      <c r="C59" s="85">
        <v>1</v>
      </c>
      <c r="D59" s="59">
        <v>3171.4360000000001</v>
      </c>
      <c r="E59" s="85">
        <v>1</v>
      </c>
      <c r="F59" s="86">
        <v>0.32668090076402301</v>
      </c>
    </row>
    <row r="60" spans="1:6" ht="17.25" thickBot="1">
      <c r="A60" s="149" t="s">
        <v>116</v>
      </c>
      <c r="B60" s="149"/>
      <c r="C60" s="149"/>
      <c r="D60" s="149"/>
      <c r="E60" s="149"/>
      <c r="F60" s="149"/>
    </row>
    <row r="61" spans="1:6">
      <c r="A61" s="46" t="s">
        <v>97</v>
      </c>
      <c r="B61" s="47">
        <v>13085.264999999999</v>
      </c>
      <c r="C61" s="48">
        <v>0.29968937450948385</v>
      </c>
      <c r="D61" s="47">
        <v>12995.120999999999</v>
      </c>
      <c r="E61" s="48">
        <v>0.32076762208336579</v>
      </c>
      <c r="F61" s="81">
        <v>-6.8889701507764967E-3</v>
      </c>
    </row>
    <row r="62" spans="1:6">
      <c r="A62" s="50" t="s">
        <v>98</v>
      </c>
      <c r="B62" s="51">
        <v>12639.093999999999</v>
      </c>
      <c r="C62" s="52">
        <v>0.28947080362732969</v>
      </c>
      <c r="D62" s="51">
        <v>11567.376</v>
      </c>
      <c r="E62" s="52">
        <v>0.28552559789664106</v>
      </c>
      <c r="F62" s="82">
        <v>-8.4793894245900781E-2</v>
      </c>
    </row>
    <row r="63" spans="1:6">
      <c r="A63" s="50" t="s">
        <v>99</v>
      </c>
      <c r="B63" s="51">
        <v>15871.328</v>
      </c>
      <c r="C63" s="52">
        <v>0.36349805379981664</v>
      </c>
      <c r="D63" s="51">
        <v>14091.449000000001</v>
      </c>
      <c r="E63" s="52">
        <v>0.34782904964401823</v>
      </c>
      <c r="F63" s="82">
        <v>-0.11214430197649494</v>
      </c>
    </row>
    <row r="64" spans="1:6" ht="17.25" thickBot="1">
      <c r="A64" s="54" t="s">
        <v>100</v>
      </c>
      <c r="B64" s="55">
        <v>2067.07222</v>
      </c>
      <c r="C64" s="56">
        <v>4.7341768063369774E-2</v>
      </c>
      <c r="D64" s="55">
        <v>1858.6247999999998</v>
      </c>
      <c r="E64" s="56">
        <v>4.5877730375975055E-2</v>
      </c>
      <c r="F64" s="83">
        <v>-0.10084186608632384</v>
      </c>
    </row>
    <row r="65" spans="1:6" ht="17.25" thickBot="1">
      <c r="A65" s="84" t="s">
        <v>117</v>
      </c>
      <c r="B65" s="59">
        <v>43662.75922</v>
      </c>
      <c r="C65" s="85">
        <v>0.99999999999999989</v>
      </c>
      <c r="D65" s="59">
        <v>40512.570799999994</v>
      </c>
      <c r="E65" s="85">
        <v>1</v>
      </c>
      <c r="F65" s="86">
        <v>-7.2148175614083598E-2</v>
      </c>
    </row>
    <row r="66" spans="1:6" ht="17.25" thickBot="1">
      <c r="A66" s="149" t="s">
        <v>118</v>
      </c>
      <c r="B66" s="149"/>
      <c r="C66" s="149"/>
      <c r="D66" s="149"/>
      <c r="E66" s="149"/>
      <c r="F66" s="149"/>
    </row>
    <row r="67" spans="1:6">
      <c r="A67" s="46" t="s">
        <v>97</v>
      </c>
      <c r="B67" s="47">
        <v>2570.585</v>
      </c>
      <c r="C67" s="48">
        <v>0.13851206674206187</v>
      </c>
      <c r="D67" s="47">
        <v>2414.625</v>
      </c>
      <c r="E67" s="48">
        <v>0.13937155427515191</v>
      </c>
      <c r="F67" s="81">
        <v>-6.0671014574503523E-2</v>
      </c>
    </row>
    <row r="68" spans="1:6">
      <c r="A68" s="50" t="s">
        <v>98</v>
      </c>
      <c r="B68" s="51">
        <v>6463.6</v>
      </c>
      <c r="C68" s="52">
        <v>0.34828126461252634</v>
      </c>
      <c r="D68" s="51">
        <v>5373.84</v>
      </c>
      <c r="E68" s="52">
        <v>0.31017670786394669</v>
      </c>
      <c r="F68" s="82">
        <v>-0.16859954205086947</v>
      </c>
    </row>
    <row r="69" spans="1:6">
      <c r="A69" s="50" t="s">
        <v>99</v>
      </c>
      <c r="B69" s="51">
        <v>4529.4740000000002</v>
      </c>
      <c r="C69" s="52">
        <v>0.24406382399120585</v>
      </c>
      <c r="D69" s="51">
        <v>4063.3629999999998</v>
      </c>
      <c r="E69" s="52">
        <v>0.23453630145225202</v>
      </c>
      <c r="F69" s="82">
        <v>-0.1029062094185772</v>
      </c>
    </row>
    <row r="70" spans="1:6" ht="17.25" thickBot="1">
      <c r="A70" s="54" t="s">
        <v>100</v>
      </c>
      <c r="B70" s="55">
        <v>4994.9045999999998</v>
      </c>
      <c r="C70" s="56">
        <v>0.26914284465420585</v>
      </c>
      <c r="D70" s="55">
        <v>5473.2640000000001</v>
      </c>
      <c r="E70" s="56">
        <v>0.31591543640864939</v>
      </c>
      <c r="F70" s="83">
        <v>9.5769476758374994E-2</v>
      </c>
    </row>
    <row r="71" spans="1:6" ht="17.25" thickBot="1">
      <c r="A71" s="84" t="s">
        <v>119</v>
      </c>
      <c r="B71" s="59">
        <v>18558.563600000001</v>
      </c>
      <c r="C71" s="85">
        <v>1</v>
      </c>
      <c r="D71" s="59">
        <v>17325.092000000001</v>
      </c>
      <c r="E71" s="85">
        <v>1</v>
      </c>
      <c r="F71" s="86">
        <v>-6.6463742915965796E-2</v>
      </c>
    </row>
    <row r="72" spans="1:6" ht="17.25" thickBot="1">
      <c r="A72" s="149" t="s">
        <v>120</v>
      </c>
      <c r="B72" s="149"/>
      <c r="C72" s="149"/>
      <c r="D72" s="149"/>
      <c r="E72" s="149"/>
      <c r="F72" s="149"/>
    </row>
    <row r="73" spans="1:6">
      <c r="A73" s="46" t="s">
        <v>97</v>
      </c>
      <c r="B73" s="47">
        <v>4919.384</v>
      </c>
      <c r="C73" s="48">
        <v>0.23777922970164087</v>
      </c>
      <c r="D73" s="47">
        <v>4572.0219999999999</v>
      </c>
      <c r="E73" s="48">
        <v>0.23425068301268126</v>
      </c>
      <c r="F73" s="81">
        <v>-7.0610873231282678E-2</v>
      </c>
    </row>
    <row r="74" spans="1:6">
      <c r="A74" s="50" t="s">
        <v>98</v>
      </c>
      <c r="B74" s="51">
        <v>3566.48</v>
      </c>
      <c r="C74" s="52">
        <v>0.17238639373269257</v>
      </c>
      <c r="D74" s="51">
        <v>3266.6950000000002</v>
      </c>
      <c r="E74" s="52">
        <v>0.16737135887450036</v>
      </c>
      <c r="F74" s="82">
        <v>-8.4056268365447107E-2</v>
      </c>
    </row>
    <row r="75" spans="1:6">
      <c r="A75" s="50" t="s">
        <v>99</v>
      </c>
      <c r="B75" s="51">
        <v>5701.777</v>
      </c>
      <c r="C75" s="52">
        <v>0.27559632323692007</v>
      </c>
      <c r="D75" s="51">
        <v>5525.5789999999997</v>
      </c>
      <c r="E75" s="52">
        <v>0.28310682993006775</v>
      </c>
      <c r="F75" s="82">
        <v>-3.0902295898278753E-2</v>
      </c>
    </row>
    <row r="76" spans="1:6" ht="17.25" thickBot="1">
      <c r="A76" s="54" t="s">
        <v>100</v>
      </c>
      <c r="B76" s="55">
        <v>6501.2307999999994</v>
      </c>
      <c r="C76" s="56">
        <v>0.31423805332874649</v>
      </c>
      <c r="D76" s="55">
        <v>6153.3504000000003</v>
      </c>
      <c r="E76" s="56">
        <v>0.31527112818275055</v>
      </c>
      <c r="F76" s="83">
        <v>-5.3509929227554709E-2</v>
      </c>
    </row>
    <row r="77" spans="1:6" ht="17.25" thickBot="1">
      <c r="A77" s="84" t="s">
        <v>121</v>
      </c>
      <c r="B77" s="59">
        <v>20688.871800000001</v>
      </c>
      <c r="C77" s="85">
        <v>1</v>
      </c>
      <c r="D77" s="59">
        <v>19517.646400000001</v>
      </c>
      <c r="E77" s="85">
        <v>1</v>
      </c>
      <c r="F77" s="86">
        <v>-5.6611371143012179E-2</v>
      </c>
    </row>
    <row r="78" spans="1:6" ht="17.25" thickBot="1">
      <c r="A78" s="149" t="s">
        <v>122</v>
      </c>
      <c r="B78" s="149"/>
      <c r="C78" s="149"/>
      <c r="D78" s="149"/>
      <c r="E78" s="149"/>
      <c r="F78" s="149"/>
    </row>
    <row r="79" spans="1:6">
      <c r="A79" s="46" t="s">
        <v>97</v>
      </c>
      <c r="B79" s="47">
        <v>4173.9795000000004</v>
      </c>
      <c r="C79" s="48">
        <v>0.16348489897964283</v>
      </c>
      <c r="D79" s="47">
        <v>3994.5740000000001</v>
      </c>
      <c r="E79" s="48">
        <v>0.16941455346478151</v>
      </c>
      <c r="F79" s="81">
        <v>-4.2981883356159378E-2</v>
      </c>
    </row>
    <row r="80" spans="1:6">
      <c r="A80" s="50" t="s">
        <v>98</v>
      </c>
      <c r="B80" s="51">
        <v>9784.4259999999995</v>
      </c>
      <c r="C80" s="52">
        <v>0.38323281084245631</v>
      </c>
      <c r="D80" s="51">
        <v>8680.4560000000001</v>
      </c>
      <c r="E80" s="52">
        <v>0.36814828742956907</v>
      </c>
      <c r="F80" s="82">
        <v>-0.11282930649176548</v>
      </c>
    </row>
    <row r="81" spans="1:6">
      <c r="A81" s="50" t="s">
        <v>99</v>
      </c>
      <c r="B81" s="51">
        <v>4252.3119999999999</v>
      </c>
      <c r="C81" s="52">
        <v>0.16655299762490997</v>
      </c>
      <c r="D81" s="51">
        <v>4184.5479999999998</v>
      </c>
      <c r="E81" s="52">
        <v>0.17747157290663398</v>
      </c>
      <c r="F81" s="82">
        <v>-1.5935801512212633E-2</v>
      </c>
    </row>
    <row r="82" spans="1:6" ht="17.25" thickBot="1">
      <c r="A82" s="54" t="s">
        <v>100</v>
      </c>
      <c r="B82" s="55">
        <v>7320.5672000000004</v>
      </c>
      <c r="C82" s="56">
        <v>0.2867292925529909</v>
      </c>
      <c r="D82" s="55">
        <v>6719.1165000000001</v>
      </c>
      <c r="E82" s="56">
        <v>0.28496558619901535</v>
      </c>
      <c r="F82" s="83">
        <v>-8.215902997243163E-2</v>
      </c>
    </row>
    <row r="83" spans="1:6" ht="17.25" thickBot="1">
      <c r="A83" s="84" t="s">
        <v>123</v>
      </c>
      <c r="B83" s="59">
        <v>25531.2847</v>
      </c>
      <c r="C83" s="85">
        <v>1</v>
      </c>
      <c r="D83" s="59">
        <v>23578.694500000001</v>
      </c>
      <c r="E83" s="85">
        <v>0.99999999999999989</v>
      </c>
      <c r="F83" s="86">
        <v>-7.6478337182930622E-2</v>
      </c>
    </row>
    <row r="84" spans="1:6" ht="17.25" thickBot="1">
      <c r="A84" s="149" t="s">
        <v>124</v>
      </c>
      <c r="B84" s="149"/>
      <c r="C84" s="149"/>
      <c r="D84" s="149"/>
      <c r="E84" s="149"/>
      <c r="F84" s="149"/>
    </row>
    <row r="85" spans="1:6">
      <c r="A85" s="46" t="s">
        <v>97</v>
      </c>
      <c r="B85" s="47">
        <v>2791.8</v>
      </c>
      <c r="C85" s="48">
        <v>0.12576875532262491</v>
      </c>
      <c r="D85" s="47">
        <v>2835.4749999999999</v>
      </c>
      <c r="E85" s="48">
        <v>0.13055677810461927</v>
      </c>
      <c r="F85" s="81">
        <v>1.5644028941901089E-2</v>
      </c>
    </row>
    <row r="86" spans="1:6">
      <c r="A86" s="50" t="s">
        <v>98</v>
      </c>
      <c r="B86" s="51">
        <v>6600.83</v>
      </c>
      <c r="C86" s="52">
        <v>0.29736305365579269</v>
      </c>
      <c r="D86" s="51">
        <v>6067.19</v>
      </c>
      <c r="E86" s="52">
        <v>0.27935805413504439</v>
      </c>
      <c r="F86" s="82">
        <v>-8.0844378661471428E-2</v>
      </c>
    </row>
    <row r="87" spans="1:6">
      <c r="A87" s="50" t="s">
        <v>99</v>
      </c>
      <c r="B87" s="51">
        <v>5637.0110000000004</v>
      </c>
      <c r="C87" s="52">
        <v>0.25394364109533102</v>
      </c>
      <c r="D87" s="51">
        <v>5380.4489999999996</v>
      </c>
      <c r="E87" s="52">
        <v>0.24773771103473693</v>
      </c>
      <c r="F87" s="82">
        <v>-4.5513837031717852E-2</v>
      </c>
    </row>
    <row r="88" spans="1:6" ht="17.25" thickBot="1">
      <c r="A88" s="54" t="s">
        <v>100</v>
      </c>
      <c r="B88" s="55">
        <v>7168.2410799999998</v>
      </c>
      <c r="C88" s="56">
        <v>0.3229245499262513</v>
      </c>
      <c r="D88" s="55">
        <v>7435.2145399999999</v>
      </c>
      <c r="E88" s="56">
        <v>0.34234745672559941</v>
      </c>
      <c r="F88" s="83">
        <v>3.7243928743534882E-2</v>
      </c>
    </row>
    <row r="89" spans="1:6" ht="17.25" thickBot="1">
      <c r="A89" s="84" t="s">
        <v>125</v>
      </c>
      <c r="B89" s="59">
        <v>22197.882080000003</v>
      </c>
      <c r="C89" s="85">
        <v>0.99999999999999989</v>
      </c>
      <c r="D89" s="59">
        <v>21718.328539999999</v>
      </c>
      <c r="E89" s="85">
        <v>1</v>
      </c>
      <c r="F89" s="86">
        <v>-2.1603571830488999E-2</v>
      </c>
    </row>
    <row r="90" spans="1:6" ht="17.25" thickBot="1">
      <c r="A90" s="149" t="s">
        <v>126</v>
      </c>
      <c r="B90" s="149"/>
      <c r="C90" s="149"/>
      <c r="D90" s="149"/>
      <c r="E90" s="149"/>
      <c r="F90" s="149"/>
    </row>
    <row r="91" spans="1:6">
      <c r="A91" s="46" t="s">
        <v>97</v>
      </c>
      <c r="B91" s="47">
        <v>545.76499999999999</v>
      </c>
      <c r="C91" s="48">
        <v>0.17216744652564567</v>
      </c>
      <c r="D91" s="47">
        <v>503.45499999999998</v>
      </c>
      <c r="E91" s="48">
        <v>0.15396772523561764</v>
      </c>
      <c r="F91" s="81">
        <v>-7.7524209137632472E-2</v>
      </c>
    </row>
    <row r="92" spans="1:6">
      <c r="A92" s="50" t="s">
        <v>98</v>
      </c>
      <c r="B92" s="51">
        <v>150.48500000000001</v>
      </c>
      <c r="C92" s="52">
        <v>4.747211380431466E-2</v>
      </c>
      <c r="D92" s="51">
        <v>142.12</v>
      </c>
      <c r="E92" s="52">
        <v>4.3463453755521311E-2</v>
      </c>
      <c r="F92" s="82">
        <v>-5.5586935574974294E-2</v>
      </c>
    </row>
    <row r="93" spans="1:6">
      <c r="A93" s="50" t="s">
        <v>99</v>
      </c>
      <c r="B93" s="51">
        <v>22.01</v>
      </c>
      <c r="C93" s="52">
        <v>6.9432915229621934E-3</v>
      </c>
      <c r="D93" s="51">
        <v>22.18</v>
      </c>
      <c r="E93" s="52">
        <v>6.7831368160530727E-3</v>
      </c>
      <c r="F93" s="82">
        <v>7.7237619263970103E-3</v>
      </c>
    </row>
    <row r="94" spans="1:6" ht="17.25" thickBot="1">
      <c r="A94" s="54" t="s">
        <v>100</v>
      </c>
      <c r="B94" s="55">
        <v>2451.7062800000003</v>
      </c>
      <c r="C94" s="56">
        <v>0.7734171481470774</v>
      </c>
      <c r="D94" s="55">
        <v>2602.1186000000002</v>
      </c>
      <c r="E94" s="56">
        <v>0.79578568419280793</v>
      </c>
      <c r="F94" s="83">
        <v>6.1350056989697865E-2</v>
      </c>
    </row>
    <row r="95" spans="1:6" ht="17.25" thickBot="1">
      <c r="A95" s="84" t="s">
        <v>127</v>
      </c>
      <c r="B95" s="59">
        <v>3169.9662800000006</v>
      </c>
      <c r="C95" s="85">
        <v>0.99999999999999989</v>
      </c>
      <c r="D95" s="59">
        <v>3269.8736000000004</v>
      </c>
      <c r="E95" s="85">
        <v>1</v>
      </c>
      <c r="F95" s="86">
        <v>3.151683998354704E-2</v>
      </c>
    </row>
    <row r="96" spans="1:6" ht="17.25" thickBot="1">
      <c r="A96" s="150" t="s">
        <v>57</v>
      </c>
      <c r="B96" s="150"/>
      <c r="C96" s="150"/>
      <c r="D96" s="150"/>
      <c r="E96" s="150"/>
      <c r="F96" s="150"/>
    </row>
    <row r="97" spans="1:6">
      <c r="A97" s="46" t="s">
        <v>97</v>
      </c>
      <c r="B97" s="47">
        <v>315.28199999999998</v>
      </c>
      <c r="C97" s="48">
        <v>0.25755595749177307</v>
      </c>
      <c r="D97" s="47">
        <v>298.25650000000002</v>
      </c>
      <c r="E97" s="48">
        <v>0.24934559181231297</v>
      </c>
      <c r="F97" s="81">
        <v>-5.4000862719723819E-2</v>
      </c>
    </row>
    <row r="98" spans="1:6">
      <c r="A98" s="50" t="s">
        <v>98</v>
      </c>
      <c r="B98" s="51">
        <v>506.149</v>
      </c>
      <c r="C98" s="52">
        <v>0.41347647607063975</v>
      </c>
      <c r="D98" s="51">
        <v>509.59800000000001</v>
      </c>
      <c r="E98" s="52">
        <v>0.42602932340576338</v>
      </c>
      <c r="F98" s="82">
        <v>6.8141989809324954E-3</v>
      </c>
    </row>
    <row r="99" spans="1:6">
      <c r="A99" s="50" t="s">
        <v>99</v>
      </c>
      <c r="B99" s="51">
        <v>402.61510000000015</v>
      </c>
      <c r="C99" s="52">
        <v>0.32889894628030147</v>
      </c>
      <c r="D99" s="51">
        <v>387.05259999999998</v>
      </c>
      <c r="E99" s="52">
        <v>0.3235800715474581</v>
      </c>
      <c r="F99" s="82">
        <v>-3.8653542800556107E-2</v>
      </c>
    </row>
    <row r="100" spans="1:6" ht="17.25" thickBot="1">
      <c r="A100" s="54" t="s">
        <v>100</v>
      </c>
      <c r="B100" s="55">
        <v>8.4000000000000005E-2</v>
      </c>
      <c r="C100" s="56">
        <v>6.8620157285569555E-5</v>
      </c>
      <c r="D100" s="102">
        <v>1.25</v>
      </c>
      <c r="E100" s="56">
        <v>1.0450132344656067E-3</v>
      </c>
      <c r="F100" s="100">
        <v>13.88095238095238</v>
      </c>
    </row>
    <row r="101" spans="1:6" ht="17.25" thickBot="1">
      <c r="A101" s="84" t="s">
        <v>128</v>
      </c>
      <c r="B101" s="87">
        <v>1224.1301000000003</v>
      </c>
      <c r="C101" s="88">
        <v>0.99999999999999989</v>
      </c>
      <c r="D101" s="87">
        <v>1196.1570999999999</v>
      </c>
      <c r="E101" s="88">
        <v>1.0000000000000002</v>
      </c>
      <c r="F101" s="86">
        <v>-2.2851329282729371E-2</v>
      </c>
    </row>
    <row r="102" spans="1:6" ht="17.25" thickBot="1">
      <c r="A102" s="150" t="s">
        <v>129</v>
      </c>
      <c r="B102" s="150"/>
      <c r="C102" s="150"/>
      <c r="D102" s="150"/>
      <c r="E102" s="150"/>
      <c r="F102" s="150"/>
    </row>
    <row r="103" spans="1:6">
      <c r="A103" s="46" t="s">
        <v>97</v>
      </c>
      <c r="B103" s="47">
        <v>713.16200000000003</v>
      </c>
      <c r="C103" s="48">
        <v>0.18292623963049601</v>
      </c>
      <c r="D103" s="47">
        <v>722.26</v>
      </c>
      <c r="E103" s="48">
        <v>0.17190915895991934</v>
      </c>
      <c r="F103" s="81">
        <v>1.2757269736749732E-2</v>
      </c>
    </row>
    <row r="104" spans="1:6">
      <c r="A104" s="50" t="s">
        <v>98</v>
      </c>
      <c r="B104" s="51">
        <v>1774.27</v>
      </c>
      <c r="C104" s="52">
        <v>0.45510071931650886</v>
      </c>
      <c r="D104" s="51">
        <v>1917.2650000000001</v>
      </c>
      <c r="E104" s="52">
        <v>0.45633901040247243</v>
      </c>
      <c r="F104" s="82">
        <v>8.0593708961995691E-2</v>
      </c>
    </row>
    <row r="105" spans="1:6">
      <c r="A105" s="50" t="s">
        <v>99</v>
      </c>
      <c r="B105" s="51">
        <v>865.6395</v>
      </c>
      <c r="C105" s="52">
        <v>0.22203675828300265</v>
      </c>
      <c r="D105" s="51">
        <v>929.87800000000004</v>
      </c>
      <c r="E105" s="52">
        <v>0.22132548516508166</v>
      </c>
      <c r="F105" s="82">
        <v>7.4209298443520755E-2</v>
      </c>
    </row>
    <row r="106" spans="1:6" s="37" customFormat="1" ht="17.25" thickBot="1">
      <c r="A106" s="54" t="s">
        <v>100</v>
      </c>
      <c r="B106" s="55">
        <v>545.55999999999995</v>
      </c>
      <c r="C106" s="56">
        <v>0.13993628276999248</v>
      </c>
      <c r="D106" s="55">
        <v>632.00199999999995</v>
      </c>
      <c r="E106" s="56">
        <v>0.15042634547252642</v>
      </c>
      <c r="F106" s="83">
        <v>0.15844636703570636</v>
      </c>
    </row>
    <row r="107" spans="1:6" ht="17.25" thickBot="1">
      <c r="A107" s="84" t="s">
        <v>130</v>
      </c>
      <c r="B107" s="87">
        <v>3898.6315</v>
      </c>
      <c r="C107" s="88">
        <v>1</v>
      </c>
      <c r="D107" s="87">
        <v>4201.4050000000007</v>
      </c>
      <c r="E107" s="88">
        <v>0.99999999999999989</v>
      </c>
      <c r="F107" s="86">
        <v>7.7661481984127256E-2</v>
      </c>
    </row>
    <row r="108" spans="1:6" ht="17.25" thickBot="1">
      <c r="A108" s="150" t="s">
        <v>131</v>
      </c>
      <c r="B108" s="150"/>
      <c r="C108" s="150"/>
      <c r="D108" s="150"/>
      <c r="E108" s="150"/>
      <c r="F108" s="150"/>
    </row>
    <row r="109" spans="1:6">
      <c r="A109" s="50" t="s">
        <v>97</v>
      </c>
      <c r="B109" s="51">
        <v>1760</v>
      </c>
      <c r="C109" s="52">
        <v>0.2864291496341681</v>
      </c>
      <c r="D109" s="51">
        <v>1277</v>
      </c>
      <c r="E109" s="52">
        <v>0.20550218006110671</v>
      </c>
      <c r="F109" s="82">
        <v>-0.27443181818181817</v>
      </c>
    </row>
    <row r="110" spans="1:6">
      <c r="A110" s="50" t="s">
        <v>98</v>
      </c>
      <c r="B110" s="51">
        <v>2553.3739999999998</v>
      </c>
      <c r="C110" s="52">
        <v>0.41554587699886042</v>
      </c>
      <c r="D110" s="51">
        <v>2770.41</v>
      </c>
      <c r="E110" s="52">
        <v>0.44583030122403339</v>
      </c>
      <c r="F110" s="82">
        <v>8.4999690605449985E-2</v>
      </c>
    </row>
    <row r="111" spans="1:6" ht="17.25" thickBot="1">
      <c r="A111" s="54" t="s">
        <v>99</v>
      </c>
      <c r="B111" s="55">
        <v>1831.252</v>
      </c>
      <c r="C111" s="56">
        <v>0.29802497336697137</v>
      </c>
      <c r="D111" s="55">
        <v>2166.636</v>
      </c>
      <c r="E111" s="56">
        <v>0.34866751871485985</v>
      </c>
      <c r="F111" s="83">
        <v>0.18314464639492556</v>
      </c>
    </row>
    <row r="112" spans="1:6" ht="17.25" thickBot="1">
      <c r="A112" s="89" t="s">
        <v>132</v>
      </c>
      <c r="B112" s="87">
        <v>6144.6260000000002</v>
      </c>
      <c r="C112" s="88">
        <v>0.99999999999999978</v>
      </c>
      <c r="D112" s="87">
        <v>6214.0460000000003</v>
      </c>
      <c r="E112" s="88">
        <v>1</v>
      </c>
      <c r="F112" s="86">
        <v>1.1297677027047648E-2</v>
      </c>
    </row>
    <row r="113" spans="1:6" ht="17.25" thickBot="1">
      <c r="A113" s="150" t="s">
        <v>133</v>
      </c>
      <c r="B113" s="150"/>
      <c r="C113" s="150"/>
      <c r="D113" s="150"/>
      <c r="E113" s="150"/>
      <c r="F113" s="150"/>
    </row>
    <row r="114" spans="1:6">
      <c r="A114" s="46" t="s">
        <v>97</v>
      </c>
      <c r="B114" s="47">
        <v>1454.9670000000001</v>
      </c>
      <c r="C114" s="48">
        <v>0.19341490141545167</v>
      </c>
      <c r="D114" s="47">
        <v>1515.1379999999999</v>
      </c>
      <c r="E114" s="48">
        <v>0.18420635749483205</v>
      </c>
      <c r="F114" s="81">
        <v>4.1355577136800825E-2</v>
      </c>
    </row>
    <row r="115" spans="1:6">
      <c r="A115" s="50" t="s">
        <v>98</v>
      </c>
      <c r="B115" s="51">
        <v>2304.4349999999999</v>
      </c>
      <c r="C115" s="52">
        <v>0.30633826632722</v>
      </c>
      <c r="D115" s="51">
        <v>2533.1329999999998</v>
      </c>
      <c r="E115" s="52">
        <v>0.30797142107184716</v>
      </c>
      <c r="F115" s="82">
        <v>9.9242547522494506E-2</v>
      </c>
    </row>
    <row r="116" spans="1:6">
      <c r="A116" s="50" t="s">
        <v>99</v>
      </c>
      <c r="B116" s="51">
        <v>1872.6030000000001</v>
      </c>
      <c r="C116" s="52">
        <v>0.24893301678682681</v>
      </c>
      <c r="D116" s="51">
        <v>1933.4069999999999</v>
      </c>
      <c r="E116" s="52">
        <v>0.23505836499712288</v>
      </c>
      <c r="F116" s="82">
        <v>3.2470310044360629E-2</v>
      </c>
    </row>
    <row r="117" spans="1:6" ht="17.25" thickBot="1">
      <c r="A117" s="54" t="s">
        <v>100</v>
      </c>
      <c r="B117" s="55">
        <v>1890.5126</v>
      </c>
      <c r="C117" s="56">
        <v>0.25131381547050152</v>
      </c>
      <c r="D117" s="55">
        <v>2243.5430000000001</v>
      </c>
      <c r="E117" s="56">
        <v>0.27276385643619794</v>
      </c>
      <c r="F117" s="83">
        <v>0.186737924941627</v>
      </c>
    </row>
    <row r="118" spans="1:6" ht="17.25" thickBot="1">
      <c r="A118" s="89" t="s">
        <v>134</v>
      </c>
      <c r="B118" s="87">
        <v>7522.5176000000001</v>
      </c>
      <c r="C118" s="88">
        <v>1</v>
      </c>
      <c r="D118" s="87">
        <v>8225.2209999999995</v>
      </c>
      <c r="E118" s="88">
        <v>1</v>
      </c>
      <c r="F118" s="86">
        <v>9.3413327474301866E-2</v>
      </c>
    </row>
    <row r="119" spans="1:6" ht="17.25" thickBot="1">
      <c r="A119" s="149" t="s">
        <v>135</v>
      </c>
      <c r="B119" s="149"/>
      <c r="C119" s="149"/>
      <c r="D119" s="149"/>
      <c r="E119" s="149"/>
      <c r="F119" s="149"/>
    </row>
    <row r="120" spans="1:6">
      <c r="A120" s="46" t="s">
        <v>97</v>
      </c>
      <c r="B120" s="47">
        <v>20839.438999999998</v>
      </c>
      <c r="C120" s="48">
        <v>0.24300450269217161</v>
      </c>
      <c r="D120" s="47">
        <v>20256.52</v>
      </c>
      <c r="E120" s="48">
        <v>0.24495580672084014</v>
      </c>
      <c r="F120" s="81">
        <v>-2.797191421515699E-2</v>
      </c>
    </row>
    <row r="121" spans="1:6">
      <c r="A121" s="50" t="s">
        <v>98</v>
      </c>
      <c r="B121" s="51">
        <v>17966.579000000002</v>
      </c>
      <c r="C121" s="52">
        <v>0.20950466060888753</v>
      </c>
      <c r="D121" s="51">
        <v>16899.580999999998</v>
      </c>
      <c r="E121" s="52">
        <v>0.20436138572169266</v>
      </c>
      <c r="F121" s="82">
        <v>-5.938793356264449E-2</v>
      </c>
    </row>
    <row r="122" spans="1:6">
      <c r="A122" s="50" t="s">
        <v>99</v>
      </c>
      <c r="B122" s="51">
        <v>17349.345000000001</v>
      </c>
      <c r="C122" s="52">
        <v>0.20230721919913078</v>
      </c>
      <c r="D122" s="51">
        <v>16200.523999999999</v>
      </c>
      <c r="E122" s="52">
        <v>0.1959079064775357</v>
      </c>
      <c r="F122" s="82">
        <v>-6.6216966692402623E-2</v>
      </c>
    </row>
    <row r="123" spans="1:6" ht="17.25" thickBot="1">
      <c r="A123" s="54" t="s">
        <v>100</v>
      </c>
      <c r="B123" s="55">
        <v>29602.056180000003</v>
      </c>
      <c r="C123" s="56">
        <v>0.34518361749981019</v>
      </c>
      <c r="D123" s="55">
        <v>29337.964979999997</v>
      </c>
      <c r="E123" s="56">
        <v>0.35477490107993159</v>
      </c>
      <c r="F123" s="83">
        <v>-8.9213802714972479E-3</v>
      </c>
    </row>
    <row r="124" spans="1:6" ht="17.25" thickBot="1">
      <c r="A124" s="84" t="s">
        <v>136</v>
      </c>
      <c r="B124" s="59">
        <v>85757.419179999997</v>
      </c>
      <c r="C124" s="85">
        <v>1</v>
      </c>
      <c r="D124" s="59">
        <v>82694.58997999999</v>
      </c>
      <c r="E124" s="85">
        <v>1</v>
      </c>
      <c r="F124" s="86">
        <v>-3.5715034679055568E-2</v>
      </c>
    </row>
    <row r="125" spans="1:6" ht="17.25" thickBot="1">
      <c r="A125" s="149" t="s">
        <v>137</v>
      </c>
      <c r="B125" s="149"/>
      <c r="C125" s="149"/>
      <c r="D125" s="149"/>
      <c r="E125" s="149"/>
      <c r="F125" s="149"/>
    </row>
    <row r="126" spans="1:6">
      <c r="A126" s="46" t="s">
        <v>97</v>
      </c>
      <c r="B126" s="47">
        <v>5037.7700000000004</v>
      </c>
      <c r="C126" s="48">
        <v>0.34269525270469031</v>
      </c>
      <c r="D126" s="47">
        <v>4898.22</v>
      </c>
      <c r="E126" s="48">
        <v>0.32662885152838167</v>
      </c>
      <c r="F126" s="81">
        <v>-2.770074854548743E-2</v>
      </c>
    </row>
    <row r="127" spans="1:6">
      <c r="A127" s="50" t="s">
        <v>98</v>
      </c>
      <c r="B127" s="51">
        <v>4915.4719999999998</v>
      </c>
      <c r="C127" s="52">
        <v>0.33437590822979796</v>
      </c>
      <c r="D127" s="51">
        <v>4932.8509999999997</v>
      </c>
      <c r="E127" s="52">
        <v>0.32893815649167019</v>
      </c>
      <c r="F127" s="82">
        <v>3.5355709482223219E-3</v>
      </c>
    </row>
    <row r="128" spans="1:6">
      <c r="A128" s="50" t="s">
        <v>99</v>
      </c>
      <c r="B128" s="51">
        <v>3378.3890000000001</v>
      </c>
      <c r="C128" s="52">
        <v>0.22981554777009391</v>
      </c>
      <c r="D128" s="51">
        <v>3498.248</v>
      </c>
      <c r="E128" s="52">
        <v>0.23327427649257446</v>
      </c>
      <c r="F128" s="82">
        <v>3.5478152456688727E-2</v>
      </c>
    </row>
    <row r="129" spans="1:6" ht="17.25" thickBot="1">
      <c r="A129" s="54" t="s">
        <v>100</v>
      </c>
      <c r="B129" s="55">
        <v>1368.8060800000001</v>
      </c>
      <c r="C129" s="56">
        <v>9.3113291295417719E-2</v>
      </c>
      <c r="D129" s="55">
        <v>1666.9680000000001</v>
      </c>
      <c r="E129" s="56">
        <v>0.11115871548737365</v>
      </c>
      <c r="F129" s="83">
        <v>0.21782626798384763</v>
      </c>
    </row>
    <row r="130" spans="1:6" ht="17.25" thickBot="1">
      <c r="A130" s="84" t="s">
        <v>138</v>
      </c>
      <c r="B130" s="59">
        <v>14700.437080000002</v>
      </c>
      <c r="C130" s="85">
        <v>0.99999999999999989</v>
      </c>
      <c r="D130" s="59">
        <v>14996.287</v>
      </c>
      <c r="E130" s="85">
        <v>1</v>
      </c>
      <c r="F130" s="86">
        <v>2.0125246507296302E-2</v>
      </c>
    </row>
    <row r="131" spans="1:6" ht="17.25" thickBot="1">
      <c r="A131" s="149" t="s">
        <v>139</v>
      </c>
      <c r="B131" s="149"/>
      <c r="C131" s="149"/>
      <c r="D131" s="149"/>
      <c r="E131" s="149"/>
      <c r="F131" s="149"/>
    </row>
    <row r="132" spans="1:6">
      <c r="A132" s="46" t="s">
        <v>97</v>
      </c>
      <c r="B132" s="47">
        <v>495.78199999999998</v>
      </c>
      <c r="C132" s="48">
        <v>0.11394652179289111</v>
      </c>
      <c r="D132" s="47">
        <v>582.19799999999998</v>
      </c>
      <c r="E132" s="48">
        <v>0.1341602506146056</v>
      </c>
      <c r="F132" s="81">
        <v>0.17430241517441125</v>
      </c>
    </row>
    <row r="133" spans="1:6">
      <c r="A133" s="50" t="s">
        <v>98</v>
      </c>
      <c r="B133" s="51">
        <v>2192.2159999999999</v>
      </c>
      <c r="C133" s="52">
        <v>0.50384118063730543</v>
      </c>
      <c r="D133" s="51">
        <v>2148.9879999999998</v>
      </c>
      <c r="E133" s="52">
        <v>0.49520741852046907</v>
      </c>
      <c r="F133" s="82">
        <v>-1.9718859820382684E-2</v>
      </c>
    </row>
    <row r="134" spans="1:6">
      <c r="A134" s="50" t="s">
        <v>99</v>
      </c>
      <c r="B134" s="51">
        <v>1360.8520000000001</v>
      </c>
      <c r="C134" s="52">
        <v>0.31276720831917953</v>
      </c>
      <c r="D134" s="51">
        <v>1279.8530000000001</v>
      </c>
      <c r="E134" s="52">
        <v>0.29492612346633762</v>
      </c>
      <c r="F134" s="82">
        <v>-5.9520800204577728E-2</v>
      </c>
    </row>
    <row r="135" spans="1:6" ht="17.25" thickBot="1">
      <c r="A135" s="54" t="s">
        <v>100</v>
      </c>
      <c r="B135" s="55">
        <v>302.15600000000001</v>
      </c>
      <c r="C135" s="56">
        <v>6.944508925062387E-2</v>
      </c>
      <c r="D135" s="55">
        <v>328.53250000000003</v>
      </c>
      <c r="E135" s="56">
        <v>7.5706207398587633E-2</v>
      </c>
      <c r="F135" s="83">
        <v>8.7294311547677417E-2</v>
      </c>
    </row>
    <row r="136" spans="1:6" ht="17.25" thickBot="1">
      <c r="A136" s="84" t="s">
        <v>140</v>
      </c>
      <c r="B136" s="59">
        <v>4351.0060000000003</v>
      </c>
      <c r="C136" s="85">
        <v>0.99999999999999989</v>
      </c>
      <c r="D136" s="59">
        <v>4339.5715</v>
      </c>
      <c r="E136" s="85">
        <v>1</v>
      </c>
      <c r="F136" s="86">
        <v>-2.6280129239077965E-3</v>
      </c>
    </row>
    <row r="137" spans="1:6" ht="17.25" thickBot="1">
      <c r="A137" s="149" t="s">
        <v>141</v>
      </c>
      <c r="B137" s="149"/>
      <c r="C137" s="149"/>
      <c r="D137" s="149"/>
      <c r="E137" s="149"/>
      <c r="F137" s="149"/>
    </row>
    <row r="138" spans="1:6">
      <c r="A138" s="46" t="s">
        <v>97</v>
      </c>
      <c r="B138" s="47">
        <v>1628.1969999999999</v>
      </c>
      <c r="C138" s="48">
        <v>0.19849889596519832</v>
      </c>
      <c r="D138" s="47">
        <v>1673.905</v>
      </c>
      <c r="E138" s="48">
        <v>0.20680299389649456</v>
      </c>
      <c r="F138" s="81">
        <v>2.8072770064064834E-2</v>
      </c>
    </row>
    <row r="139" spans="1:6">
      <c r="A139" s="50" t="s">
        <v>98</v>
      </c>
      <c r="B139" s="51">
        <v>2576.8380000000002</v>
      </c>
      <c r="C139" s="52">
        <v>0.31415086631480699</v>
      </c>
      <c r="D139" s="51">
        <v>2755.9575</v>
      </c>
      <c r="E139" s="52">
        <v>0.34048542901269691</v>
      </c>
      <c r="F139" s="82">
        <v>6.9511354613677634E-2</v>
      </c>
    </row>
    <row r="140" spans="1:6">
      <c r="A140" s="50" t="s">
        <v>99</v>
      </c>
      <c r="B140" s="51">
        <v>2755.5084999999999</v>
      </c>
      <c r="C140" s="52">
        <v>0.33593317950636176</v>
      </c>
      <c r="D140" s="51">
        <v>2704.4744999999998</v>
      </c>
      <c r="E140" s="52">
        <v>0.33412494945455395</v>
      </c>
      <c r="F140" s="82">
        <v>-1.8520719496963989E-2</v>
      </c>
    </row>
    <row r="141" spans="1:6" ht="17.25" thickBot="1">
      <c r="A141" s="54" t="s">
        <v>100</v>
      </c>
      <c r="B141" s="55">
        <v>1242.0058999999999</v>
      </c>
      <c r="C141" s="56">
        <v>0.15141705821363294</v>
      </c>
      <c r="D141" s="55">
        <v>959.86400000000003</v>
      </c>
      <c r="E141" s="56">
        <v>0.11858662763625466</v>
      </c>
      <c r="F141" s="83">
        <v>-0.22716631217291305</v>
      </c>
    </row>
    <row r="142" spans="1:6" ht="17.25" thickBot="1">
      <c r="A142" s="84" t="s">
        <v>142</v>
      </c>
      <c r="B142" s="59">
        <v>8202.5493999999999</v>
      </c>
      <c r="C142" s="85">
        <v>1</v>
      </c>
      <c r="D142" s="59">
        <v>8094.2009999999991</v>
      </c>
      <c r="E142" s="85">
        <v>1</v>
      </c>
      <c r="F142" s="86">
        <v>-1.3209112766818687E-2</v>
      </c>
    </row>
    <row r="143" spans="1:6" ht="17.25" thickBot="1">
      <c r="A143" s="149" t="s">
        <v>143</v>
      </c>
      <c r="B143" s="149"/>
      <c r="C143" s="149"/>
      <c r="D143" s="149"/>
      <c r="E143" s="149"/>
      <c r="F143" s="149"/>
    </row>
    <row r="144" spans="1:6">
      <c r="A144" s="46" t="s">
        <v>97</v>
      </c>
      <c r="B144" s="47">
        <v>1149.9475</v>
      </c>
      <c r="C144" s="48">
        <v>0.16863838626285832</v>
      </c>
      <c r="D144" s="47">
        <v>1056.6890000000001</v>
      </c>
      <c r="E144" s="48">
        <v>0.14934103272314159</v>
      </c>
      <c r="F144" s="81">
        <v>-8.1098050128375343E-2</v>
      </c>
    </row>
    <row r="145" spans="1:6">
      <c r="A145" s="50" t="s">
        <v>98</v>
      </c>
      <c r="B145" s="51">
        <v>3271.7640000000001</v>
      </c>
      <c r="C145" s="52">
        <v>0.47980016582749602</v>
      </c>
      <c r="D145" s="51">
        <v>3197.3220000000001</v>
      </c>
      <c r="E145" s="52">
        <v>0.45187502607524116</v>
      </c>
      <c r="F145" s="82">
        <v>-2.2752863592850781E-2</v>
      </c>
    </row>
    <row r="146" spans="1:6">
      <c r="A146" s="50" t="s">
        <v>99</v>
      </c>
      <c r="B146" s="51">
        <v>2375.1190000000001</v>
      </c>
      <c r="C146" s="52">
        <v>0.34830827958863675</v>
      </c>
      <c r="D146" s="51">
        <v>2786.2959999999998</v>
      </c>
      <c r="E146" s="52">
        <v>0.39378504187358671</v>
      </c>
      <c r="F146" s="82">
        <v>0.17311848374755101</v>
      </c>
    </row>
    <row r="147" spans="1:6" ht="17.25" thickBot="1">
      <c r="A147" s="54" t="s">
        <v>100</v>
      </c>
      <c r="B147" s="55">
        <v>22.183400000000002</v>
      </c>
      <c r="C147" s="56">
        <v>3.2531683210089957E-3</v>
      </c>
      <c r="D147" s="55">
        <v>35.370600000000003</v>
      </c>
      <c r="E147" s="56">
        <v>4.9988993280304346E-3</v>
      </c>
      <c r="F147" s="83">
        <v>0.59446252603297967</v>
      </c>
    </row>
    <row r="148" spans="1:6" ht="17.25" thickBot="1">
      <c r="A148" s="84" t="s">
        <v>144</v>
      </c>
      <c r="B148" s="59">
        <v>6819.0138999999999</v>
      </c>
      <c r="C148" s="85">
        <v>1.0000000000000002</v>
      </c>
      <c r="D148" s="59">
        <v>7075.6776000000009</v>
      </c>
      <c r="E148" s="85">
        <v>0.99999999999999989</v>
      </c>
      <c r="F148" s="86">
        <v>3.7639415869206605E-2</v>
      </c>
    </row>
    <row r="149" spans="1:6" ht="17.25" thickBot="1">
      <c r="A149" s="149" t="s">
        <v>145</v>
      </c>
      <c r="B149" s="149"/>
      <c r="C149" s="149"/>
      <c r="D149" s="149"/>
      <c r="E149" s="149"/>
      <c r="F149" s="149"/>
    </row>
    <row r="150" spans="1:6">
      <c r="A150" s="46" t="s">
        <v>97</v>
      </c>
      <c r="B150" s="47">
        <v>449.55</v>
      </c>
      <c r="C150" s="48">
        <v>0.26103361297695032</v>
      </c>
      <c r="D150" s="47">
        <v>347.61</v>
      </c>
      <c r="E150" s="48">
        <v>0.21660670065640661</v>
      </c>
      <c r="F150" s="81">
        <v>-0.22676009342676007</v>
      </c>
    </row>
    <row r="151" spans="1:6">
      <c r="A151" s="50" t="s">
        <v>98</v>
      </c>
      <c r="B151" s="51">
        <v>634.97</v>
      </c>
      <c r="C151" s="52">
        <v>0.36869872813251953</v>
      </c>
      <c r="D151" s="51">
        <v>569.74</v>
      </c>
      <c r="E151" s="52">
        <v>0.35502287515313452</v>
      </c>
      <c r="F151" s="82">
        <v>-0.10272926279981731</v>
      </c>
    </row>
    <row r="152" spans="1:6">
      <c r="A152" s="50" t="s">
        <v>99</v>
      </c>
      <c r="B152" s="51">
        <v>618.072</v>
      </c>
      <c r="C152" s="52">
        <v>0.35888681401376848</v>
      </c>
      <c r="D152" s="51">
        <v>635.54499999999996</v>
      </c>
      <c r="E152" s="52">
        <v>0.3960280359272631</v>
      </c>
      <c r="F152" s="82">
        <v>2.8270169171229265E-2</v>
      </c>
    </row>
    <row r="153" spans="1:6" ht="17.25" thickBot="1">
      <c r="A153" s="54" t="s">
        <v>100</v>
      </c>
      <c r="B153" s="55">
        <v>19.600000000000001</v>
      </c>
      <c r="C153" s="56">
        <v>1.1380844876761709E-2</v>
      </c>
      <c r="D153" s="55">
        <v>51.902999999999999</v>
      </c>
      <c r="E153" s="56">
        <v>3.2342388263195743E-2</v>
      </c>
      <c r="F153" s="83">
        <v>1.648112244897959</v>
      </c>
    </row>
    <row r="154" spans="1:6" ht="17.25" thickBot="1">
      <c r="A154" s="84" t="s">
        <v>146</v>
      </c>
      <c r="B154" s="59">
        <v>1722.192</v>
      </c>
      <c r="C154" s="85">
        <v>1</v>
      </c>
      <c r="D154" s="59">
        <v>1604.798</v>
      </c>
      <c r="E154" s="85">
        <v>1</v>
      </c>
      <c r="F154" s="86">
        <v>-6.8165454258294123E-2</v>
      </c>
    </row>
    <row r="155" spans="1:6" ht="17.25" thickBot="1">
      <c r="A155" s="149" t="s">
        <v>147</v>
      </c>
      <c r="B155" s="149"/>
      <c r="C155" s="149"/>
      <c r="D155" s="149"/>
      <c r="E155" s="149"/>
      <c r="F155" s="149"/>
    </row>
    <row r="156" spans="1:6">
      <c r="A156" s="46" t="s">
        <v>97</v>
      </c>
      <c r="B156" s="47">
        <v>2693.56</v>
      </c>
      <c r="C156" s="48">
        <v>0.23225372319818541</v>
      </c>
      <c r="D156" s="47">
        <v>2557.6120000000001</v>
      </c>
      <c r="E156" s="48">
        <v>0.24219778955213106</v>
      </c>
      <c r="F156" s="81">
        <v>-5.0471494973195252E-2</v>
      </c>
    </row>
    <row r="157" spans="1:6">
      <c r="A157" s="50" t="s">
        <v>98</v>
      </c>
      <c r="B157" s="51">
        <v>2366.7800000000002</v>
      </c>
      <c r="C157" s="52">
        <v>0.20407693423981693</v>
      </c>
      <c r="D157" s="51">
        <v>2215.4</v>
      </c>
      <c r="E157" s="52">
        <v>0.20979139250746054</v>
      </c>
      <c r="F157" s="82">
        <v>-6.3960317393251587E-2</v>
      </c>
    </row>
    <row r="158" spans="1:6">
      <c r="A158" s="50" t="s">
        <v>99</v>
      </c>
      <c r="B158" s="51">
        <v>2225.8629999999998</v>
      </c>
      <c r="C158" s="52">
        <v>0.19192628680225521</v>
      </c>
      <c r="D158" s="51">
        <v>2238.19</v>
      </c>
      <c r="E158" s="52">
        <v>0.21194953362655644</v>
      </c>
      <c r="F158" s="82">
        <v>5.5380766920516411E-3</v>
      </c>
    </row>
    <row r="159" spans="1:6" ht="17.25" thickBot="1">
      <c r="A159" s="54" t="s">
        <v>100</v>
      </c>
      <c r="B159" s="55">
        <v>4311.2860000000001</v>
      </c>
      <c r="C159" s="56">
        <v>0.37174305575974248</v>
      </c>
      <c r="D159" s="55">
        <v>3548.8117999999999</v>
      </c>
      <c r="E159" s="56">
        <v>0.3360612843138519</v>
      </c>
      <c r="F159" s="83">
        <v>-0.17685539767020797</v>
      </c>
    </row>
    <row r="160" spans="1:6" ht="17.25" thickBot="1">
      <c r="A160" s="84" t="s">
        <v>148</v>
      </c>
      <c r="B160" s="59">
        <v>11597.489</v>
      </c>
      <c r="C160" s="85">
        <v>1</v>
      </c>
      <c r="D160" s="59">
        <v>10560.013800000001</v>
      </c>
      <c r="E160" s="85">
        <v>1</v>
      </c>
      <c r="F160" s="86">
        <v>-8.9456881571519431E-2</v>
      </c>
    </row>
    <row r="161" spans="1:6" ht="17.25" thickBot="1">
      <c r="A161" s="149" t="s">
        <v>149</v>
      </c>
      <c r="B161" s="149"/>
      <c r="C161" s="149"/>
      <c r="D161" s="149"/>
      <c r="E161" s="149"/>
      <c r="F161" s="149"/>
    </row>
    <row r="162" spans="1:6">
      <c r="A162" s="46" t="s">
        <v>97</v>
      </c>
      <c r="B162" s="47">
        <v>417.85</v>
      </c>
      <c r="C162" s="48">
        <v>6.6284952482961193E-2</v>
      </c>
      <c r="D162" s="47">
        <v>367.62</v>
      </c>
      <c r="E162" s="48">
        <v>5.884704171237496E-2</v>
      </c>
      <c r="F162" s="81">
        <v>-0.1202106018906306</v>
      </c>
    </row>
    <row r="163" spans="1:6">
      <c r="A163" s="50" t="s">
        <v>98</v>
      </c>
      <c r="B163" s="51">
        <v>4547.95</v>
      </c>
      <c r="C163" s="52">
        <v>0.72145662234027363</v>
      </c>
      <c r="D163" s="51">
        <v>4592.21</v>
      </c>
      <c r="E163" s="52">
        <v>0.73510139117019047</v>
      </c>
      <c r="F163" s="82">
        <v>9.7318572103914924E-3</v>
      </c>
    </row>
    <row r="164" spans="1:6">
      <c r="A164" s="50" t="s">
        <v>99</v>
      </c>
      <c r="B164" s="51">
        <v>487.13400000000001</v>
      </c>
      <c r="C164" s="52">
        <v>7.7275706695787524E-2</v>
      </c>
      <c r="D164" s="51">
        <v>468.745</v>
      </c>
      <c r="E164" s="52">
        <v>7.503470041746152E-2</v>
      </c>
      <c r="F164" s="82">
        <v>-3.7749366704028064E-2</v>
      </c>
    </row>
    <row r="165" spans="1:6" ht="17.25" thickBot="1">
      <c r="A165" s="54" t="s">
        <v>100</v>
      </c>
      <c r="B165" s="55">
        <v>850.91</v>
      </c>
      <c r="C165" s="56">
        <v>0.13498271848097762</v>
      </c>
      <c r="D165" s="55">
        <v>818.46799999999996</v>
      </c>
      <c r="E165" s="56">
        <v>0.13101686669997309</v>
      </c>
      <c r="F165" s="83">
        <v>-3.8126241318118259E-2</v>
      </c>
    </row>
    <row r="166" spans="1:6" ht="17.25" thickBot="1">
      <c r="A166" s="84" t="s">
        <v>150</v>
      </c>
      <c r="B166" s="59">
        <v>6303.8440000000001</v>
      </c>
      <c r="C166" s="85">
        <v>1</v>
      </c>
      <c r="D166" s="59">
        <v>6247.0429999999997</v>
      </c>
      <c r="E166" s="85">
        <v>1</v>
      </c>
      <c r="F166" s="86">
        <v>-9.0105338901154131E-3</v>
      </c>
    </row>
    <row r="167" spans="1:6" ht="17.25" thickBot="1">
      <c r="A167" s="149" t="s">
        <v>151</v>
      </c>
      <c r="B167" s="149"/>
      <c r="C167" s="149"/>
      <c r="D167" s="149"/>
      <c r="E167" s="149"/>
      <c r="F167" s="149"/>
    </row>
    <row r="168" spans="1:6">
      <c r="A168" s="46" t="s">
        <v>97</v>
      </c>
      <c r="B168" s="47">
        <v>925.37800000000004</v>
      </c>
      <c r="C168" s="48">
        <v>0.21953278545308064</v>
      </c>
      <c r="D168" s="47">
        <v>681.625</v>
      </c>
      <c r="E168" s="48">
        <v>0.17349972847117498</v>
      </c>
      <c r="F168" s="81">
        <v>-0.26340911497787933</v>
      </c>
    </row>
    <row r="169" spans="1:6">
      <c r="A169" s="50" t="s">
        <v>98</v>
      </c>
      <c r="B169" s="51">
        <v>1499.67</v>
      </c>
      <c r="C169" s="52">
        <v>0.35577540460268281</v>
      </c>
      <c r="D169" s="51">
        <v>1384.8</v>
      </c>
      <c r="E169" s="52">
        <v>0.35248475919586736</v>
      </c>
      <c r="F169" s="82">
        <v>-7.6596851307287661E-2</v>
      </c>
    </row>
    <row r="170" spans="1:6">
      <c r="A170" s="50" t="s">
        <v>99</v>
      </c>
      <c r="B170" s="51">
        <v>996.04</v>
      </c>
      <c r="C170" s="52">
        <v>0.2362963411953671</v>
      </c>
      <c r="D170" s="51">
        <v>970.99800000000005</v>
      </c>
      <c r="E170" s="52">
        <v>0.24715626531605203</v>
      </c>
      <c r="F170" s="82">
        <v>-2.514156057989636E-2</v>
      </c>
    </row>
    <row r="171" spans="1:6" ht="17.25" thickBot="1">
      <c r="A171" s="54" t="s">
        <v>100</v>
      </c>
      <c r="B171" s="55">
        <v>794.12750000000005</v>
      </c>
      <c r="C171" s="56">
        <v>0.18839546874886942</v>
      </c>
      <c r="D171" s="55">
        <v>891.25750000000005</v>
      </c>
      <c r="E171" s="56">
        <v>0.22685924701690555</v>
      </c>
      <c r="F171" s="90">
        <v>0.1223103342977041</v>
      </c>
    </row>
    <row r="172" spans="1:6" ht="17.25" thickBot="1">
      <c r="A172" s="84" t="s">
        <v>152</v>
      </c>
      <c r="B172" s="59">
        <v>4215.2155000000002</v>
      </c>
      <c r="C172" s="85">
        <v>1</v>
      </c>
      <c r="D172" s="59">
        <v>3928.6805000000004</v>
      </c>
      <c r="E172" s="85">
        <v>0.99999999999999989</v>
      </c>
      <c r="F172" s="86">
        <v>-6.7976358504090673E-2</v>
      </c>
    </row>
    <row r="173" spans="1:6" ht="17.25" thickBot="1">
      <c r="A173" s="149" t="s">
        <v>153</v>
      </c>
      <c r="B173" s="149"/>
      <c r="C173" s="149"/>
      <c r="D173" s="149"/>
      <c r="E173" s="149"/>
      <c r="F173" s="149"/>
    </row>
    <row r="174" spans="1:6">
      <c r="A174" s="46" t="s">
        <v>97</v>
      </c>
      <c r="B174" s="47">
        <v>1574.8734999999999</v>
      </c>
      <c r="C174" s="48">
        <v>0.13858345160437749</v>
      </c>
      <c r="D174" s="47">
        <v>1508.4155000000001</v>
      </c>
      <c r="E174" s="48">
        <v>0.13042635031367414</v>
      </c>
      <c r="F174" s="81">
        <v>-4.2198944867635313E-2</v>
      </c>
    </row>
    <row r="175" spans="1:6">
      <c r="A175" s="50" t="s">
        <v>98</v>
      </c>
      <c r="B175" s="51">
        <v>4350.4949999999999</v>
      </c>
      <c r="C175" s="52">
        <v>0.38282859752709425</v>
      </c>
      <c r="D175" s="51">
        <v>4280.5600000000004</v>
      </c>
      <c r="E175" s="52">
        <v>0.37012203739533367</v>
      </c>
      <c r="F175" s="82">
        <v>-1.6075182249376097E-2</v>
      </c>
    </row>
    <row r="176" spans="1:6">
      <c r="A176" s="50" t="s">
        <v>99</v>
      </c>
      <c r="B176" s="51">
        <v>1770.521</v>
      </c>
      <c r="C176" s="52">
        <v>0.15579975872223009</v>
      </c>
      <c r="D176" s="51">
        <v>1771.0809999999999</v>
      </c>
      <c r="E176" s="52">
        <v>0.15313793244626051</v>
      </c>
      <c r="F176" s="82">
        <v>3.1629108042197096E-4</v>
      </c>
    </row>
    <row r="177" spans="1:6" ht="17.25" thickBot="1">
      <c r="A177" s="54" t="s">
        <v>100</v>
      </c>
      <c r="B177" s="55">
        <v>3668.1909999999998</v>
      </c>
      <c r="C177" s="56">
        <v>0.32278819214629811</v>
      </c>
      <c r="D177" s="55">
        <v>4005.21</v>
      </c>
      <c r="E177" s="56">
        <v>0.3463136798447316</v>
      </c>
      <c r="F177" s="83">
        <v>9.1876077336212836E-2</v>
      </c>
    </row>
    <row r="178" spans="1:6" ht="17.25" thickBot="1">
      <c r="A178" s="84" t="s">
        <v>154</v>
      </c>
      <c r="B178" s="59">
        <v>11364.0805</v>
      </c>
      <c r="C178" s="85">
        <v>1</v>
      </c>
      <c r="D178" s="59">
        <v>11565.266500000002</v>
      </c>
      <c r="E178" s="85">
        <v>0.99999999999999989</v>
      </c>
      <c r="F178" s="86">
        <v>1.770367606952461E-2</v>
      </c>
    </row>
    <row r="179" spans="1:6" ht="17.25" thickBot="1">
      <c r="A179" s="149" t="s">
        <v>155</v>
      </c>
      <c r="B179" s="149"/>
      <c r="C179" s="149"/>
      <c r="D179" s="149"/>
      <c r="E179" s="149"/>
      <c r="F179" s="149"/>
    </row>
    <row r="180" spans="1:6">
      <c r="A180" s="46" t="s">
        <v>97</v>
      </c>
      <c r="B180" s="47">
        <v>1914.008</v>
      </c>
      <c r="C180" s="48">
        <v>0.31837138249117747</v>
      </c>
      <c r="D180" s="47">
        <v>1815.163</v>
      </c>
      <c r="E180" s="48">
        <v>0.29003307358397079</v>
      </c>
      <c r="F180" s="81">
        <v>-5.1642939841421764E-2</v>
      </c>
    </row>
    <row r="181" spans="1:6">
      <c r="A181" s="50" t="s">
        <v>98</v>
      </c>
      <c r="B181" s="51">
        <v>1763.3</v>
      </c>
      <c r="C181" s="52">
        <v>0.29330298449467984</v>
      </c>
      <c r="D181" s="51">
        <v>1727.45</v>
      </c>
      <c r="E181" s="52">
        <v>0.27601798459016097</v>
      </c>
      <c r="F181" s="82">
        <v>-2.0331197187092309E-2</v>
      </c>
    </row>
    <row r="182" spans="1:6">
      <c r="A182" s="50" t="s">
        <v>99</v>
      </c>
      <c r="B182" s="51">
        <v>2230.9540000000002</v>
      </c>
      <c r="C182" s="52">
        <v>0.37109140048224581</v>
      </c>
      <c r="D182" s="51">
        <v>2584.6840000000002</v>
      </c>
      <c r="E182" s="52">
        <v>0.4129898222712296</v>
      </c>
      <c r="F182" s="82">
        <v>0.15855548792131069</v>
      </c>
    </row>
    <row r="183" spans="1:6" ht="17.25" thickBot="1">
      <c r="A183" s="54" t="s">
        <v>100</v>
      </c>
      <c r="B183" s="55">
        <v>103.61</v>
      </c>
      <c r="C183" s="56">
        <v>1.7234232531896886E-2</v>
      </c>
      <c r="D183" s="55">
        <v>131.172</v>
      </c>
      <c r="E183" s="56">
        <v>2.095911955463868E-2</v>
      </c>
      <c r="F183" s="83">
        <v>0.26601679374577736</v>
      </c>
    </row>
    <row r="184" spans="1:6" ht="17.25" thickBot="1">
      <c r="A184" s="84" t="s">
        <v>156</v>
      </c>
      <c r="B184" s="59">
        <v>6011.8720000000003</v>
      </c>
      <c r="C184" s="85">
        <v>1</v>
      </c>
      <c r="D184" s="59">
        <v>6258.4690000000001</v>
      </c>
      <c r="E184" s="85">
        <v>1</v>
      </c>
      <c r="F184" s="86">
        <v>4.1018338381123121E-2</v>
      </c>
    </row>
    <row r="185" spans="1:6" ht="17.25" customHeight="1" thickBot="1">
      <c r="A185" s="152" t="s">
        <v>157</v>
      </c>
      <c r="B185" s="152"/>
      <c r="C185" s="152"/>
      <c r="D185" s="152"/>
      <c r="E185" s="152"/>
      <c r="F185" s="152"/>
    </row>
    <row r="186" spans="1:6">
      <c r="A186" s="46" t="s">
        <v>97</v>
      </c>
      <c r="B186" s="47">
        <v>3037.2</v>
      </c>
      <c r="C186" s="48">
        <v>0.18642979876421817</v>
      </c>
      <c r="D186" s="47">
        <v>3195.6019999999999</v>
      </c>
      <c r="E186" s="48">
        <v>0.20883834754833044</v>
      </c>
      <c r="F186" s="81">
        <v>5.2153957592519395E-2</v>
      </c>
    </row>
    <row r="187" spans="1:6">
      <c r="A187" s="50" t="s">
        <v>98</v>
      </c>
      <c r="B187" s="51">
        <v>7806.54</v>
      </c>
      <c r="C187" s="52">
        <v>0.47918203649572627</v>
      </c>
      <c r="D187" s="51">
        <v>7746.41</v>
      </c>
      <c r="E187" s="52">
        <v>0.50624184858811028</v>
      </c>
      <c r="F187" s="82">
        <v>-7.7025160954788952E-3</v>
      </c>
    </row>
    <row r="188" spans="1:6">
      <c r="A188" s="50" t="s">
        <v>99</v>
      </c>
      <c r="B188" s="51">
        <v>4393.3990000000003</v>
      </c>
      <c r="C188" s="52">
        <v>0.26967617919824755</v>
      </c>
      <c r="D188" s="51">
        <v>3954.7109999999998</v>
      </c>
      <c r="E188" s="52">
        <v>0.2584474882263828</v>
      </c>
      <c r="F188" s="82">
        <v>-9.9851618302822187E-2</v>
      </c>
    </row>
    <row r="189" spans="1:6" ht="17.25" thickBot="1">
      <c r="A189" s="54" t="s">
        <v>100</v>
      </c>
      <c r="B189" s="55">
        <v>1054.248</v>
      </c>
      <c r="C189" s="56">
        <v>6.4711985541808084E-2</v>
      </c>
      <c r="D189" s="55">
        <v>405.07400000000001</v>
      </c>
      <c r="E189" s="56">
        <v>2.6472315637176475E-2</v>
      </c>
      <c r="F189" s="83">
        <v>-0.61576972401180741</v>
      </c>
    </row>
    <row r="190" spans="1:6" ht="17.25" thickBot="1">
      <c r="A190" s="84" t="s">
        <v>158</v>
      </c>
      <c r="B190" s="59">
        <v>16291.386999999999</v>
      </c>
      <c r="C190" s="85">
        <v>1.0000000000000002</v>
      </c>
      <c r="D190" s="59">
        <v>15301.796999999999</v>
      </c>
      <c r="E190" s="85">
        <v>1</v>
      </c>
      <c r="F190" s="86">
        <v>-6.0743139918043809E-2</v>
      </c>
    </row>
    <row r="191" spans="1:6" ht="17.25" thickBot="1">
      <c r="A191" s="152" t="s">
        <v>159</v>
      </c>
      <c r="B191" s="152"/>
      <c r="C191" s="152"/>
      <c r="D191" s="152"/>
      <c r="E191" s="152"/>
      <c r="F191" s="152"/>
    </row>
    <row r="192" spans="1:6">
      <c r="A192" s="46" t="s">
        <v>97</v>
      </c>
      <c r="B192" s="47">
        <v>1214.2449999999999</v>
      </c>
      <c r="C192" s="48">
        <v>0.3234940646553871</v>
      </c>
      <c r="D192" s="47">
        <v>692.53</v>
      </c>
      <c r="E192" s="48">
        <v>0.2605469933050788</v>
      </c>
      <c r="F192" s="81">
        <v>-0.42966205337473073</v>
      </c>
    </row>
    <row r="193" spans="1:6">
      <c r="A193" s="50" t="s">
        <v>98</v>
      </c>
      <c r="B193" s="51">
        <v>1778.75</v>
      </c>
      <c r="C193" s="52">
        <v>0.4738871212199926</v>
      </c>
      <c r="D193" s="51">
        <v>1183.17</v>
      </c>
      <c r="E193" s="52">
        <v>0.44513795224578018</v>
      </c>
      <c r="F193" s="82">
        <v>-0.33483063949402669</v>
      </c>
    </row>
    <row r="194" spans="1:6" ht="16.5" customHeight="1">
      <c r="A194" s="50" t="s">
        <v>99</v>
      </c>
      <c r="B194" s="51">
        <v>722.50599999999997</v>
      </c>
      <c r="C194" s="52">
        <v>0.1924870208877987</v>
      </c>
      <c r="D194" s="51">
        <v>739.28499999999997</v>
      </c>
      <c r="E194" s="52">
        <v>0.27813738602738536</v>
      </c>
      <c r="F194" s="82">
        <v>2.3223336553606533E-2</v>
      </c>
    </row>
    <row r="195" spans="1:6" s="30" customFormat="1" ht="17.25" thickBot="1">
      <c r="A195" s="54" t="s">
        <v>100</v>
      </c>
      <c r="B195" s="55">
        <v>38.03</v>
      </c>
      <c r="C195" s="56">
        <v>1.0131793236821543E-2</v>
      </c>
      <c r="D195" s="55">
        <v>43</v>
      </c>
      <c r="E195" s="56">
        <v>1.6177668421755578E-2</v>
      </c>
      <c r="F195" s="100">
        <v>0.13068630028924533</v>
      </c>
    </row>
    <row r="196" spans="1:6" ht="17.25" thickBot="1">
      <c r="A196" s="84" t="s">
        <v>160</v>
      </c>
      <c r="B196" s="59">
        <v>3753.5309999999999</v>
      </c>
      <c r="C196" s="85">
        <v>0.99999999999999989</v>
      </c>
      <c r="D196" s="59">
        <v>2657.9850000000001</v>
      </c>
      <c r="E196" s="85">
        <v>0.99999999999999989</v>
      </c>
      <c r="F196" s="86">
        <v>-0.29187077447875076</v>
      </c>
    </row>
    <row r="197" spans="1:6" ht="17.25" thickBot="1">
      <c r="A197" s="152" t="s">
        <v>161</v>
      </c>
      <c r="B197" s="152"/>
      <c r="C197" s="152"/>
      <c r="D197" s="152"/>
      <c r="E197" s="152"/>
      <c r="F197" s="152"/>
    </row>
    <row r="198" spans="1:6">
      <c r="A198" s="46" t="s">
        <v>97</v>
      </c>
      <c r="B198" s="47">
        <v>412.5575</v>
      </c>
      <c r="C198" s="48">
        <v>0.19272664589557637</v>
      </c>
      <c r="D198" s="47">
        <v>581.11</v>
      </c>
      <c r="E198" s="48">
        <v>0.21848261154978996</v>
      </c>
      <c r="F198" s="81">
        <v>0.40855517109736228</v>
      </c>
    </row>
    <row r="199" spans="1:6">
      <c r="A199" s="50" t="s">
        <v>98</v>
      </c>
      <c r="B199" s="51">
        <v>83.07</v>
      </c>
      <c r="C199" s="52">
        <v>3.8806233008842464E-2</v>
      </c>
      <c r="D199" s="51">
        <v>228.45</v>
      </c>
      <c r="E199" s="52">
        <v>8.5891401986800286E-2</v>
      </c>
      <c r="F199" s="82">
        <v>1.7500902853015532</v>
      </c>
    </row>
    <row r="200" spans="1:6">
      <c r="A200" s="50" t="s">
        <v>99</v>
      </c>
      <c r="B200" s="51">
        <v>199.53299999999999</v>
      </c>
      <c r="C200" s="52">
        <v>9.3212039135107311E-2</v>
      </c>
      <c r="D200" s="51">
        <v>334.30900000000003</v>
      </c>
      <c r="E200" s="52">
        <v>0.12569169930752996</v>
      </c>
      <c r="F200" s="82">
        <v>0.6754571925445918</v>
      </c>
    </row>
    <row r="201" spans="1:6" ht="17.25" thickBot="1">
      <c r="A201" s="54" t="s">
        <v>100</v>
      </c>
      <c r="B201" s="55">
        <v>1445.4749999999999</v>
      </c>
      <c r="C201" s="56">
        <v>0.6752550819604739</v>
      </c>
      <c r="D201" s="55">
        <v>1515.885</v>
      </c>
      <c r="E201" s="56">
        <v>0.56993428715587979</v>
      </c>
      <c r="F201" s="83">
        <v>4.8710631453328546E-2</v>
      </c>
    </row>
    <row r="202" spans="1:6" ht="17.25" thickBot="1">
      <c r="A202" s="84" t="s">
        <v>162</v>
      </c>
      <c r="B202" s="59">
        <v>2140.6354999999999</v>
      </c>
      <c r="C202" s="85">
        <v>1</v>
      </c>
      <c r="D202" s="59">
        <v>2659.7539999999999</v>
      </c>
      <c r="E202" s="85">
        <v>1</v>
      </c>
      <c r="F202" s="86">
        <v>0.24250672288673147</v>
      </c>
    </row>
    <row r="203" spans="1:6" ht="17.25" thickBot="1">
      <c r="A203" s="152" t="s">
        <v>163</v>
      </c>
      <c r="B203" s="152"/>
      <c r="C203" s="152"/>
      <c r="D203" s="152"/>
      <c r="E203" s="152"/>
      <c r="F203" s="152"/>
    </row>
    <row r="204" spans="1:6">
      <c r="A204" s="46" t="s">
        <v>97</v>
      </c>
      <c r="B204" s="47">
        <v>1972.1179999999999</v>
      </c>
      <c r="C204" s="48">
        <v>0.23086471926211996</v>
      </c>
      <c r="D204" s="47">
        <v>1870.126</v>
      </c>
      <c r="E204" s="48">
        <v>0.22510278198663533</v>
      </c>
      <c r="F204" s="81">
        <v>-5.171698650892087E-2</v>
      </c>
    </row>
    <row r="205" spans="1:6">
      <c r="A205" s="50" t="s">
        <v>98</v>
      </c>
      <c r="B205" s="51">
        <v>3370.99</v>
      </c>
      <c r="C205" s="52">
        <v>0.39462276597313839</v>
      </c>
      <c r="D205" s="51">
        <v>3254.05</v>
      </c>
      <c r="E205" s="52">
        <v>0.39168254316747148</v>
      </c>
      <c r="F205" s="82">
        <v>-3.4690105873941945E-2</v>
      </c>
    </row>
    <row r="206" spans="1:6">
      <c r="A206" s="50" t="s">
        <v>99</v>
      </c>
      <c r="B206" s="51">
        <v>2454.4360000000001</v>
      </c>
      <c r="C206" s="52">
        <v>0.28732696425205834</v>
      </c>
      <c r="D206" s="51">
        <v>2468.7199999999998</v>
      </c>
      <c r="E206" s="52">
        <v>0.29715417033186337</v>
      </c>
      <c r="F206" s="82">
        <v>5.8196669214434227E-3</v>
      </c>
    </row>
    <row r="207" spans="1:6" ht="17.25" thickBot="1">
      <c r="A207" s="54" t="s">
        <v>100</v>
      </c>
      <c r="B207" s="55">
        <v>744.76599999999996</v>
      </c>
      <c r="C207" s="56">
        <v>8.7185550512683341E-2</v>
      </c>
      <c r="D207" s="55">
        <v>714.98</v>
      </c>
      <c r="E207" s="56">
        <v>8.6060504514029815E-2</v>
      </c>
      <c r="F207" s="83">
        <v>-3.9993769855229622E-2</v>
      </c>
    </row>
    <row r="208" spans="1:6" ht="17.25" thickBot="1">
      <c r="A208" s="84" t="s">
        <v>164</v>
      </c>
      <c r="B208" s="59">
        <v>8542.31</v>
      </c>
      <c r="C208" s="85">
        <v>1</v>
      </c>
      <c r="D208" s="59">
        <v>8307.8760000000002</v>
      </c>
      <c r="E208" s="85">
        <v>0.99999999999999989</v>
      </c>
      <c r="F208" s="86">
        <v>-2.744386471575011E-2</v>
      </c>
    </row>
    <row r="210" spans="1:6">
      <c r="A210" s="16" t="s">
        <v>30</v>
      </c>
      <c r="B210" s="4"/>
      <c r="C210" s="5"/>
      <c r="D210" s="4"/>
      <c r="E210" s="5"/>
      <c r="F210" s="5"/>
    </row>
    <row r="211" spans="1:6">
      <c r="A211" s="24" t="s">
        <v>90</v>
      </c>
      <c r="B211" s="21"/>
      <c r="C211" s="21"/>
      <c r="D211" s="21"/>
      <c r="E211" s="21"/>
      <c r="F211" s="21"/>
    </row>
    <row r="212" spans="1:6">
      <c r="A212" s="5" t="s">
        <v>91</v>
      </c>
      <c r="B212" s="21"/>
      <c r="C212" s="21"/>
      <c r="D212" s="21"/>
      <c r="E212" s="21"/>
      <c r="F212" s="21"/>
    </row>
    <row r="213" spans="1:6">
      <c r="A213" s="157" t="s">
        <v>165</v>
      </c>
      <c r="B213" s="157"/>
      <c r="C213" s="157"/>
      <c r="D213" s="157"/>
      <c r="E213" s="157"/>
      <c r="F213" s="157"/>
    </row>
    <row r="214" spans="1:6">
      <c r="A214" s="157" t="s">
        <v>166</v>
      </c>
      <c r="B214" s="157"/>
      <c r="C214" s="157"/>
      <c r="D214" s="157"/>
      <c r="E214" s="157"/>
      <c r="F214" s="157"/>
    </row>
    <row r="215" spans="1:6" ht="28.5" customHeight="1">
      <c r="A215" s="148"/>
      <c r="B215" s="148"/>
      <c r="C215" s="148"/>
      <c r="D215" s="148"/>
      <c r="E215" s="148"/>
      <c r="F215" s="2"/>
    </row>
  </sheetData>
  <mergeCells count="42">
    <mergeCell ref="A215:E215"/>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A6" sqref="A6:C8"/>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3" t="str">
        <f>+Índice!A5</f>
        <v>Componente Abastecimiento de Alimentos - Febrero 2024</v>
      </c>
      <c r="B4" s="143"/>
      <c r="C4" s="143"/>
      <c r="D4" s="25"/>
      <c r="E4" s="25"/>
      <c r="F4" s="25"/>
      <c r="G4" s="25"/>
      <c r="H4" s="25"/>
    </row>
    <row r="5" spans="1:8" s="1" customFormat="1" ht="17.100000000000001" customHeight="1">
      <c r="A5" s="143"/>
      <c r="B5" s="143"/>
      <c r="C5" s="143"/>
      <c r="D5" s="25"/>
      <c r="E5" s="25"/>
      <c r="F5" s="25"/>
      <c r="G5" s="25"/>
      <c r="H5" s="25"/>
    </row>
    <row r="6" spans="1:8" s="1" customFormat="1" ht="11.1" customHeight="1">
      <c r="A6" s="144" t="s">
        <v>167</v>
      </c>
      <c r="B6" s="145"/>
      <c r="C6" s="145"/>
    </row>
    <row r="7" spans="1:8" s="1" customFormat="1" ht="12" customHeight="1">
      <c r="A7" s="144"/>
      <c r="B7" s="145"/>
      <c r="C7" s="145"/>
    </row>
    <row r="8" spans="1:8" s="1" customFormat="1" ht="12" customHeight="1">
      <c r="A8" s="146"/>
      <c r="B8" s="147"/>
      <c r="C8" s="147"/>
      <c r="E8" s="28" t="s">
        <v>32</v>
      </c>
    </row>
    <row r="9" spans="1:8" s="1" customFormat="1" ht="16.5" customHeight="1" thickBot="1"/>
    <row r="10" spans="1:8" ht="22.5" customHeight="1" thickBot="1">
      <c r="A10" s="94" t="s">
        <v>168</v>
      </c>
      <c r="B10" s="95" t="s">
        <v>216</v>
      </c>
      <c r="C10" s="95" t="s">
        <v>220</v>
      </c>
      <c r="E10" s="2"/>
      <c r="F10" s="2"/>
      <c r="G10" s="2"/>
      <c r="H10" s="2"/>
    </row>
    <row r="11" spans="1:8">
      <c r="A11" s="42" t="s">
        <v>169</v>
      </c>
      <c r="B11" s="41">
        <v>0.32757538911803608</v>
      </c>
      <c r="C11" s="41">
        <v>0.32735665345827553</v>
      </c>
      <c r="E11" s="2"/>
      <c r="F11" s="2"/>
      <c r="G11" s="2"/>
      <c r="H11" s="2"/>
    </row>
    <row r="12" spans="1:8">
      <c r="A12" s="43" t="s">
        <v>170</v>
      </c>
      <c r="B12" s="40">
        <v>0.13969916402973176</v>
      </c>
      <c r="C12" s="40">
        <v>0.13914180417737188</v>
      </c>
      <c r="E12" s="2"/>
      <c r="F12" s="2"/>
      <c r="G12" s="2"/>
      <c r="H12" s="2"/>
    </row>
    <row r="13" spans="1:8">
      <c r="A13" s="43" t="s">
        <v>171</v>
      </c>
      <c r="B13" s="40">
        <v>7.1126801862619493E-2</v>
      </c>
      <c r="C13" s="40">
        <v>6.816639630644325E-2</v>
      </c>
      <c r="E13" s="2"/>
      <c r="F13" s="2"/>
      <c r="G13" s="2"/>
      <c r="H13" s="2"/>
    </row>
    <row r="14" spans="1:8">
      <c r="A14" s="43" t="s">
        <v>172</v>
      </c>
      <c r="B14" s="40">
        <v>5.9854139005158111E-2</v>
      </c>
      <c r="C14" s="40">
        <v>5.8646309094957313E-2</v>
      </c>
      <c r="E14" s="2"/>
      <c r="F14" s="2"/>
      <c r="G14" s="2"/>
      <c r="H14" s="2"/>
    </row>
    <row r="15" spans="1:8">
      <c r="A15" s="43" t="s">
        <v>174</v>
      </c>
      <c r="B15" s="40">
        <v>4.1590560482105701E-2</v>
      </c>
      <c r="C15" s="40">
        <v>3.9673479167990841E-2</v>
      </c>
      <c r="E15" s="2"/>
      <c r="F15" s="2"/>
      <c r="G15" s="2"/>
      <c r="H15" s="2"/>
    </row>
    <row r="16" spans="1:8">
      <c r="A16" s="43" t="s">
        <v>173</v>
      </c>
      <c r="B16" s="40">
        <v>3.6160434857509943E-2</v>
      </c>
      <c r="C16" s="40">
        <v>3.6543229944103597E-2</v>
      </c>
      <c r="E16" s="2"/>
      <c r="F16" s="2"/>
      <c r="G16" s="2"/>
      <c r="H16" s="2"/>
    </row>
    <row r="17" spans="1:8">
      <c r="A17" s="43" t="s">
        <v>176</v>
      </c>
      <c r="B17" s="40">
        <v>3.3702251336550686E-2</v>
      </c>
      <c r="C17" s="40">
        <v>3.2840365180464563E-2</v>
      </c>
      <c r="E17" s="2"/>
      <c r="F17" s="2"/>
      <c r="G17" s="2"/>
      <c r="H17" s="2"/>
    </row>
    <row r="18" spans="1:8">
      <c r="A18" s="43" t="s">
        <v>175</v>
      </c>
      <c r="B18" s="40">
        <v>3.0231971126263198E-2</v>
      </c>
      <c r="C18" s="40">
        <v>2.9151176141050759E-2</v>
      </c>
      <c r="E18" s="2"/>
      <c r="F18" s="2"/>
      <c r="G18" s="2"/>
      <c r="H18" s="2"/>
    </row>
    <row r="19" spans="1:8">
      <c r="A19" s="43" t="s">
        <v>180</v>
      </c>
      <c r="B19" s="40">
        <v>2.6538731768593317E-2</v>
      </c>
      <c r="C19" s="40">
        <v>2.5746782736946045E-2</v>
      </c>
      <c r="E19" s="2"/>
      <c r="F19" s="2"/>
      <c r="G19" s="2"/>
      <c r="H19" s="2"/>
    </row>
    <row r="20" spans="1:8">
      <c r="A20" s="43" t="s">
        <v>177</v>
      </c>
      <c r="B20" s="40">
        <v>2.3947068260498822E-2</v>
      </c>
      <c r="C20" s="40">
        <v>2.5232732028132931E-2</v>
      </c>
      <c r="E20" s="2"/>
      <c r="F20" s="2"/>
      <c r="G20" s="2"/>
      <c r="H20" s="2"/>
    </row>
    <row r="21" spans="1:8">
      <c r="A21" s="43" t="s">
        <v>181</v>
      </c>
      <c r="B21" s="40">
        <v>1.8512130623758543E-2</v>
      </c>
      <c r="C21" s="40">
        <v>1.9459701620037202E-2</v>
      </c>
      <c r="E21" s="2"/>
      <c r="F21" s="2"/>
      <c r="G21" s="2"/>
      <c r="H21" s="2"/>
    </row>
    <row r="22" spans="1:8">
      <c r="A22" s="43" t="s">
        <v>178</v>
      </c>
      <c r="B22" s="40">
        <v>1.8077681916878471E-2</v>
      </c>
      <c r="C22" s="40">
        <v>1.8043148751265576E-2</v>
      </c>
      <c r="E22" s="2"/>
      <c r="F22" s="2"/>
      <c r="G22" s="2"/>
      <c r="H22" s="2"/>
    </row>
    <row r="23" spans="1:8">
      <c r="A23" s="43" t="s">
        <v>179</v>
      </c>
      <c r="B23" s="40">
        <v>1.8892353963490739E-2</v>
      </c>
      <c r="C23" s="40">
        <v>1.7768264799732477E-2</v>
      </c>
      <c r="E23" s="2"/>
      <c r="F23" s="2"/>
      <c r="G23" s="2"/>
      <c r="H23" s="2"/>
    </row>
    <row r="24" spans="1:8">
      <c r="A24" s="43" t="s">
        <v>182</v>
      </c>
      <c r="B24" s="40">
        <v>1.57329774740677E-2</v>
      </c>
      <c r="C24" s="40">
        <v>1.6303152470890134E-2</v>
      </c>
      <c r="E24" s="2"/>
      <c r="F24" s="2"/>
      <c r="G24" s="2"/>
      <c r="H24" s="2"/>
    </row>
    <row r="25" spans="1:8">
      <c r="A25" s="43" t="s">
        <v>184</v>
      </c>
      <c r="B25" s="40">
        <v>1.3915455680610396E-2</v>
      </c>
      <c r="C25" s="40">
        <v>1.3978820812842333E-2</v>
      </c>
      <c r="E25" s="2"/>
      <c r="F25" s="2"/>
      <c r="G25" s="2"/>
      <c r="H25" s="2"/>
    </row>
    <row r="26" spans="1:8">
      <c r="A26" s="43" t="s">
        <v>186</v>
      </c>
      <c r="B26" s="40">
        <v>1.2254209958361576E-2</v>
      </c>
      <c r="C26" s="40">
        <v>1.3839745622711246E-2</v>
      </c>
      <c r="E26" s="2"/>
      <c r="F26" s="2"/>
      <c r="G26" s="2"/>
      <c r="H26" s="2"/>
    </row>
    <row r="27" spans="1:8">
      <c r="A27" s="43" t="s">
        <v>183</v>
      </c>
      <c r="B27" s="40">
        <v>1.3361984362978797E-2</v>
      </c>
      <c r="C27" s="40">
        <v>1.3619291549624624E-2</v>
      </c>
      <c r="E27" s="2"/>
      <c r="F27" s="2"/>
      <c r="G27" s="2"/>
      <c r="H27" s="2"/>
    </row>
    <row r="28" spans="1:8">
      <c r="A28" s="43" t="s">
        <v>185</v>
      </c>
      <c r="B28" s="40">
        <v>1.1108199738819624E-2</v>
      </c>
      <c r="C28" s="40">
        <v>1.1905525467621605E-2</v>
      </c>
      <c r="E28" s="2"/>
      <c r="F28" s="2"/>
      <c r="G28" s="2"/>
      <c r="H28" s="2"/>
    </row>
    <row r="29" spans="1:8">
      <c r="A29" s="43" t="s">
        <v>155</v>
      </c>
      <c r="B29" s="40">
        <v>9.7933624948641045E-3</v>
      </c>
      <c r="C29" s="40">
        <v>1.0530491393194667E-2</v>
      </c>
      <c r="E29" s="2"/>
      <c r="F29" s="2"/>
      <c r="G29" s="2"/>
      <c r="H29" s="2"/>
    </row>
    <row r="30" spans="1:8">
      <c r="A30" s="43" t="s">
        <v>187</v>
      </c>
      <c r="B30" s="40">
        <v>1.0268986000213264E-2</v>
      </c>
      <c r="C30" s="40">
        <v>1.0511266021197355E-2</v>
      </c>
      <c r="E30" s="2"/>
      <c r="F30" s="2"/>
      <c r="G30" s="2"/>
      <c r="H30" s="2"/>
    </row>
    <row r="31" spans="1:8">
      <c r="A31" s="43" t="s">
        <v>192</v>
      </c>
      <c r="B31" s="40">
        <v>1.0009619268901076E-2</v>
      </c>
      <c r="C31" s="40">
        <v>1.0455745314056162E-2</v>
      </c>
      <c r="E31" s="2"/>
      <c r="F31" s="2"/>
      <c r="G31" s="2"/>
      <c r="H31" s="2"/>
    </row>
    <row r="32" spans="1:8">
      <c r="A32" s="43" t="s">
        <v>188</v>
      </c>
      <c r="B32" s="40">
        <v>7.8041223906809391E-3</v>
      </c>
      <c r="C32" s="40">
        <v>8.5367483018519083E-3</v>
      </c>
      <c r="E32" s="2"/>
      <c r="F32" s="2"/>
      <c r="G32" s="2"/>
      <c r="H32" s="2"/>
    </row>
    <row r="33" spans="1:9">
      <c r="A33" s="43" t="s">
        <v>193</v>
      </c>
      <c r="B33" s="40">
        <v>7.0878054248874047E-3</v>
      </c>
      <c r="C33" s="40">
        <v>7.3017570800307345E-3</v>
      </c>
      <c r="E33" s="2"/>
      <c r="F33" s="2"/>
      <c r="G33" s="2"/>
      <c r="H33" s="2"/>
    </row>
    <row r="34" spans="1:9">
      <c r="A34" s="43" t="s">
        <v>189</v>
      </c>
      <c r="B34" s="40">
        <v>6.3508856331930862E-3</v>
      </c>
      <c r="C34" s="40">
        <v>7.0692783158029602E-3</v>
      </c>
      <c r="E34" s="2"/>
      <c r="F34" s="2"/>
      <c r="G34" s="2"/>
      <c r="H34" s="2"/>
    </row>
    <row r="35" spans="1:9">
      <c r="A35" s="43" t="s">
        <v>191</v>
      </c>
      <c r="B35" s="40">
        <v>6.0778939138726625E-3</v>
      </c>
      <c r="C35" s="40">
        <v>7.0690994555681185E-3</v>
      </c>
      <c r="E35" s="2"/>
      <c r="F35" s="2"/>
      <c r="G35" s="2"/>
      <c r="H35" s="2"/>
    </row>
    <row r="36" spans="1:9">
      <c r="A36" s="43" t="s">
        <v>190</v>
      </c>
      <c r="B36" s="40">
        <v>6.8666021807300371E-3</v>
      </c>
      <c r="C36" s="40">
        <v>6.6103924445198529E-3</v>
      </c>
      <c r="E36" s="2"/>
      <c r="F36" s="2"/>
      <c r="G36" s="2"/>
      <c r="H36" s="2"/>
    </row>
    <row r="37" spans="1:9">
      <c r="A37" s="43" t="s">
        <v>194</v>
      </c>
      <c r="B37" s="40">
        <v>5.1638872012803811E-3</v>
      </c>
      <c r="C37" s="40">
        <v>5.5018848542086659E-3</v>
      </c>
      <c r="E37" s="2"/>
      <c r="F37" s="2"/>
      <c r="G37" s="2"/>
      <c r="H37" s="2"/>
    </row>
    <row r="38" spans="1:9">
      <c r="A38" s="43" t="s">
        <v>195</v>
      </c>
      <c r="B38" s="40">
        <v>3.894140164232143E-3</v>
      </c>
      <c r="C38" s="40">
        <v>5.3362538828693922E-3</v>
      </c>
      <c r="E38" s="2"/>
      <c r="F38" s="2"/>
      <c r="G38" s="2"/>
      <c r="H38" s="2"/>
    </row>
    <row r="39" spans="1:9">
      <c r="A39" s="43" t="s">
        <v>197</v>
      </c>
      <c r="B39" s="40">
        <v>3.4871034215090855E-3</v>
      </c>
      <c r="C39" s="40">
        <v>4.4752984483929035E-3</v>
      </c>
      <c r="E39" s="2"/>
      <c r="F39" s="2"/>
      <c r="G39" s="2"/>
      <c r="H39" s="2"/>
    </row>
    <row r="40" spans="1:9">
      <c r="A40" s="43" t="s">
        <v>196</v>
      </c>
      <c r="B40" s="40">
        <v>6.1145163634072309E-3</v>
      </c>
      <c r="C40" s="40">
        <v>4.4723219314085488E-3</v>
      </c>
      <c r="E40" s="2"/>
      <c r="F40" s="2"/>
      <c r="G40" s="2"/>
      <c r="H40" s="2"/>
    </row>
    <row r="41" spans="1:9">
      <c r="A41" s="43" t="s">
        <v>145</v>
      </c>
      <c r="B41" s="40">
        <v>2.8054573586654874E-3</v>
      </c>
      <c r="C41" s="40">
        <v>2.7002309233801454E-3</v>
      </c>
      <c r="E41" s="2"/>
      <c r="F41" s="2"/>
      <c r="G41" s="2"/>
      <c r="H41" s="2"/>
    </row>
    <row r="42" spans="1:9">
      <c r="A42" s="43" t="s">
        <v>198</v>
      </c>
      <c r="B42" s="40">
        <v>1.9941126175298208E-3</v>
      </c>
      <c r="C42" s="40">
        <v>2.0126523030566563E-3</v>
      </c>
      <c r="E42" s="2"/>
      <c r="F42" s="2"/>
      <c r="G42" s="2"/>
      <c r="H42" s="2"/>
    </row>
    <row r="43" spans="1:9">
      <c r="A43" s="98"/>
      <c r="B43" s="99"/>
      <c r="C43" s="99"/>
      <c r="E43" s="2"/>
      <c r="F43" s="2"/>
      <c r="G43" s="2"/>
      <c r="H43" s="2"/>
    </row>
    <row r="44" spans="1:9">
      <c r="A44" s="17" t="s">
        <v>30</v>
      </c>
      <c r="B44" s="4"/>
      <c r="C44" s="5"/>
      <c r="D44" s="4"/>
      <c r="E44" s="5"/>
      <c r="F44" s="6"/>
      <c r="G44" s="6"/>
      <c r="H44" s="22"/>
      <c r="I44" s="23"/>
    </row>
    <row r="45" spans="1:9">
      <c r="A45" s="17"/>
      <c r="B45" s="4"/>
      <c r="C45" s="5"/>
      <c r="D45" s="4"/>
      <c r="E45" s="5"/>
      <c r="F45" s="6"/>
      <c r="G45" s="6"/>
      <c r="H45" s="22"/>
      <c r="I45" s="23"/>
    </row>
    <row r="46" spans="1:9" ht="30.75" customHeight="1">
      <c r="A46" s="148"/>
      <c r="B46" s="148"/>
      <c r="C46" s="148"/>
      <c r="D46" s="148"/>
      <c r="E46" s="148"/>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1:C42"/>
  </sortState>
  <mergeCells count="3">
    <mergeCell ref="A4:C5"/>
    <mergeCell ref="A6:C8"/>
    <mergeCell ref="A46:E46"/>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49"/>
  <sheetViews>
    <sheetView zoomScaleNormal="100" workbookViewId="0">
      <selection activeCell="A6" sqref="A6:D8"/>
    </sheetView>
  </sheetViews>
  <sheetFormatPr baseColWidth="10" defaultColWidth="11.42578125" defaultRowHeight="15"/>
  <cols>
    <col min="1" max="1" width="41.4257812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60" t="str">
        <f>+Índice!A5</f>
        <v>Componente Abastecimiento de Alimentos - Febrero 2024</v>
      </c>
      <c r="B4" s="160"/>
      <c r="C4" s="160"/>
      <c r="D4" s="160"/>
      <c r="E4"/>
    </row>
    <row r="5" spans="1:6" s="1" customFormat="1" ht="17.100000000000001" customHeight="1">
      <c r="A5" s="160"/>
      <c r="B5" s="160"/>
      <c r="C5" s="160"/>
      <c r="D5" s="160"/>
      <c r="E5"/>
    </row>
    <row r="6" spans="1:6" s="1" customFormat="1" ht="15.75" customHeight="1">
      <c r="A6" s="144" t="s">
        <v>199</v>
      </c>
      <c r="B6" s="145"/>
      <c r="C6" s="145"/>
      <c r="D6" s="145"/>
      <c r="E6"/>
      <c r="F6" s="28" t="s">
        <v>32</v>
      </c>
    </row>
    <row r="7" spans="1:6" s="1" customFormat="1" ht="12" customHeight="1">
      <c r="A7" s="144"/>
      <c r="B7" s="145"/>
      <c r="C7" s="145"/>
      <c r="D7" s="145"/>
      <c r="E7"/>
    </row>
    <row r="8" spans="1:6" s="1" customFormat="1" ht="12" customHeight="1">
      <c r="A8" s="146"/>
      <c r="B8" s="147"/>
      <c r="C8" s="147"/>
      <c r="D8" s="147"/>
      <c r="E8"/>
    </row>
    <row r="9" spans="1:6" s="1" customFormat="1" ht="12.75" thickBot="1"/>
    <row r="10" spans="1:6" ht="15.75" thickBot="1">
      <c r="A10" s="161" t="s">
        <v>168</v>
      </c>
      <c r="B10" s="159" t="str">
        <f>'3'!C10</f>
        <v>Febrero 2024</v>
      </c>
      <c r="C10" s="159"/>
      <c r="D10" s="159"/>
    </row>
    <row r="11" spans="1:6" ht="25.5" customHeight="1" thickBot="1">
      <c r="A11" s="161"/>
      <c r="B11" s="101" t="s">
        <v>200</v>
      </c>
      <c r="C11" s="101" t="s">
        <v>201</v>
      </c>
      <c r="D11" s="101" t="s">
        <v>202</v>
      </c>
    </row>
    <row r="12" spans="1:6">
      <c r="A12" s="96" t="s">
        <v>102</v>
      </c>
      <c r="B12" s="104">
        <v>1473</v>
      </c>
      <c r="C12" s="104">
        <v>1016</v>
      </c>
      <c r="D12" s="104">
        <v>2489</v>
      </c>
    </row>
    <row r="13" spans="1:6">
      <c r="A13" s="96" t="s">
        <v>104</v>
      </c>
      <c r="B13" s="104">
        <v>36</v>
      </c>
      <c r="C13" s="104">
        <v>3347</v>
      </c>
      <c r="D13" s="104">
        <v>3383</v>
      </c>
    </row>
    <row r="14" spans="1:6">
      <c r="A14" s="96" t="s">
        <v>106</v>
      </c>
      <c r="B14" s="104">
        <v>3</v>
      </c>
      <c r="C14" s="104">
        <v>634</v>
      </c>
      <c r="D14" s="104">
        <v>637</v>
      </c>
    </row>
    <row r="15" spans="1:6">
      <c r="A15" s="96" t="s">
        <v>203</v>
      </c>
      <c r="B15" s="104">
        <v>2876</v>
      </c>
      <c r="C15" s="104">
        <v>28702</v>
      </c>
      <c r="D15" s="104">
        <v>31578</v>
      </c>
    </row>
    <row r="16" spans="1:6">
      <c r="A16" s="96" t="s">
        <v>204</v>
      </c>
      <c r="B16" s="104">
        <v>508</v>
      </c>
      <c r="C16" s="104">
        <v>1131</v>
      </c>
      <c r="D16" s="104">
        <v>1639</v>
      </c>
    </row>
    <row r="17" spans="1:4">
      <c r="A17" s="96" t="s">
        <v>205</v>
      </c>
      <c r="B17" s="104">
        <v>348</v>
      </c>
      <c r="C17" s="104">
        <v>1764</v>
      </c>
      <c r="D17" s="104">
        <v>2112</v>
      </c>
    </row>
    <row r="18" spans="1:4">
      <c r="A18" s="96" t="s">
        <v>206</v>
      </c>
      <c r="B18" s="104">
        <v>155</v>
      </c>
      <c r="C18" s="104">
        <v>581</v>
      </c>
      <c r="D18" s="104">
        <v>736</v>
      </c>
    </row>
    <row r="19" spans="1:4">
      <c r="A19" s="96" t="s">
        <v>116</v>
      </c>
      <c r="B19" s="104">
        <v>1373</v>
      </c>
      <c r="C19" s="104">
        <v>7076</v>
      </c>
      <c r="D19" s="104">
        <v>8449</v>
      </c>
    </row>
    <row r="20" spans="1:4">
      <c r="A20" s="96" t="s">
        <v>118</v>
      </c>
      <c r="B20" s="104">
        <v>438</v>
      </c>
      <c r="C20" s="104">
        <v>2525</v>
      </c>
      <c r="D20" s="104">
        <v>2963</v>
      </c>
    </row>
    <row r="21" spans="1:4">
      <c r="A21" s="96" t="s">
        <v>120</v>
      </c>
      <c r="B21" s="104">
        <v>274</v>
      </c>
      <c r="C21" s="104">
        <v>3089</v>
      </c>
      <c r="D21" s="104">
        <v>3363</v>
      </c>
    </row>
    <row r="22" spans="1:4">
      <c r="A22" s="96" t="s">
        <v>122</v>
      </c>
      <c r="B22" s="104">
        <v>41</v>
      </c>
      <c r="C22" s="104">
        <v>2381</v>
      </c>
      <c r="D22" s="104">
        <v>2422</v>
      </c>
    </row>
    <row r="23" spans="1:4">
      <c r="A23" s="96" t="s">
        <v>124</v>
      </c>
      <c r="B23" s="104">
        <v>337</v>
      </c>
      <c r="C23" s="104">
        <v>2990</v>
      </c>
      <c r="D23" s="104">
        <v>3327</v>
      </c>
    </row>
    <row r="24" spans="1:4">
      <c r="A24" s="96" t="s">
        <v>126</v>
      </c>
      <c r="B24" s="104">
        <v>77</v>
      </c>
      <c r="C24" s="104">
        <v>686</v>
      </c>
      <c r="D24" s="104">
        <v>763</v>
      </c>
    </row>
    <row r="25" spans="1:4">
      <c r="A25" s="96" t="s">
        <v>57</v>
      </c>
      <c r="B25" s="104">
        <v>15</v>
      </c>
      <c r="C25" s="104">
        <v>278</v>
      </c>
      <c r="D25" s="104">
        <v>293</v>
      </c>
    </row>
    <row r="26" spans="1:4">
      <c r="A26" s="96" t="s">
        <v>129</v>
      </c>
      <c r="B26" s="104">
        <v>177</v>
      </c>
      <c r="C26" s="104">
        <v>725</v>
      </c>
      <c r="D26" s="104">
        <v>902</v>
      </c>
    </row>
    <row r="27" spans="1:4">
      <c r="A27" s="96" t="s">
        <v>207</v>
      </c>
      <c r="B27" s="104">
        <v>2318</v>
      </c>
      <c r="C27" s="104">
        <v>722</v>
      </c>
      <c r="D27" s="104">
        <v>3040</v>
      </c>
    </row>
    <row r="28" spans="1:4">
      <c r="A28" s="96" t="s">
        <v>133</v>
      </c>
      <c r="B28" s="104">
        <v>635</v>
      </c>
      <c r="C28" s="104">
        <v>1198</v>
      </c>
      <c r="D28" s="104">
        <v>1833</v>
      </c>
    </row>
    <row r="29" spans="1:4">
      <c r="A29" s="96" t="s">
        <v>208</v>
      </c>
      <c r="B29" s="104">
        <v>282</v>
      </c>
      <c r="C29" s="104">
        <v>9256</v>
      </c>
      <c r="D29" s="104">
        <v>9538</v>
      </c>
    </row>
    <row r="30" spans="1:4">
      <c r="A30" s="96" t="s">
        <v>209</v>
      </c>
      <c r="B30" s="104">
        <v>502</v>
      </c>
      <c r="C30" s="104">
        <v>2860</v>
      </c>
      <c r="D30" s="104">
        <v>3362</v>
      </c>
    </row>
    <row r="31" spans="1:4">
      <c r="A31" s="96" t="s">
        <v>139</v>
      </c>
      <c r="B31" s="104">
        <v>693</v>
      </c>
      <c r="C31" s="104">
        <v>660</v>
      </c>
      <c r="D31" s="104">
        <v>1353</v>
      </c>
    </row>
    <row r="32" spans="1:4">
      <c r="A32" s="96" t="s">
        <v>141</v>
      </c>
      <c r="B32" s="104">
        <v>598</v>
      </c>
      <c r="C32" s="104">
        <v>1463</v>
      </c>
      <c r="D32" s="104">
        <v>2061</v>
      </c>
    </row>
    <row r="33" spans="1:4">
      <c r="A33" s="96" t="s">
        <v>143</v>
      </c>
      <c r="B33" s="104">
        <v>1198</v>
      </c>
      <c r="C33" s="104">
        <v>1129</v>
      </c>
      <c r="D33" s="104">
        <v>2327</v>
      </c>
    </row>
    <row r="34" spans="1:4">
      <c r="A34" s="96" t="s">
        <v>145</v>
      </c>
      <c r="B34" s="104">
        <v>94</v>
      </c>
      <c r="C34" s="104">
        <v>256</v>
      </c>
      <c r="D34" s="104">
        <v>350</v>
      </c>
    </row>
    <row r="35" spans="1:4">
      <c r="A35" s="96" t="s">
        <v>147</v>
      </c>
      <c r="B35" s="104">
        <v>682</v>
      </c>
      <c r="C35" s="104">
        <v>1241</v>
      </c>
      <c r="D35" s="104">
        <v>1923</v>
      </c>
    </row>
    <row r="36" spans="1:4">
      <c r="A36" s="96" t="s">
        <v>149</v>
      </c>
      <c r="B36" s="104">
        <v>98</v>
      </c>
      <c r="C36" s="104">
        <v>1065</v>
      </c>
      <c r="D36" s="104">
        <v>1163</v>
      </c>
    </row>
    <row r="37" spans="1:4">
      <c r="A37" s="96" t="s">
        <v>79</v>
      </c>
      <c r="B37" s="104">
        <v>112</v>
      </c>
      <c r="C37" s="104">
        <v>371</v>
      </c>
      <c r="D37" s="104">
        <v>483</v>
      </c>
    </row>
    <row r="38" spans="1:4">
      <c r="A38" s="96" t="s">
        <v>153</v>
      </c>
      <c r="B38" s="104">
        <v>886</v>
      </c>
      <c r="C38" s="104">
        <v>1442</v>
      </c>
      <c r="D38" s="104">
        <v>2328</v>
      </c>
    </row>
    <row r="39" spans="1:4">
      <c r="A39" s="96" t="s">
        <v>210</v>
      </c>
      <c r="B39" s="104">
        <v>317</v>
      </c>
      <c r="C39" s="104">
        <v>1202</v>
      </c>
      <c r="D39" s="104">
        <v>1519</v>
      </c>
    </row>
    <row r="40" spans="1:4">
      <c r="A40" s="96" t="s">
        <v>157</v>
      </c>
      <c r="B40" s="104">
        <v>1021</v>
      </c>
      <c r="C40" s="104">
        <v>2594</v>
      </c>
      <c r="D40" s="104">
        <v>3615</v>
      </c>
    </row>
    <row r="41" spans="1:4">
      <c r="A41" s="96" t="s">
        <v>159</v>
      </c>
      <c r="B41" s="104">
        <v>30</v>
      </c>
      <c r="C41" s="104">
        <v>204</v>
      </c>
      <c r="D41" s="104">
        <v>234</v>
      </c>
    </row>
    <row r="42" spans="1:4">
      <c r="A42" s="96" t="s">
        <v>161</v>
      </c>
      <c r="B42" s="104">
        <v>86</v>
      </c>
      <c r="C42" s="104">
        <v>351</v>
      </c>
      <c r="D42" s="104">
        <v>437</v>
      </c>
    </row>
    <row r="43" spans="1:4">
      <c r="A43" s="103" t="s">
        <v>211</v>
      </c>
      <c r="B43" s="105">
        <v>163</v>
      </c>
      <c r="C43" s="105">
        <v>1821</v>
      </c>
      <c r="D43" s="105">
        <v>1984</v>
      </c>
    </row>
    <row r="45" spans="1:4">
      <c r="A45" s="16" t="s">
        <v>30</v>
      </c>
    </row>
    <row r="46" spans="1:4">
      <c r="A46" s="24" t="s">
        <v>90</v>
      </c>
    </row>
    <row r="47" spans="1:4" ht="18" customHeight="1">
      <c r="A47" s="158" t="s">
        <v>212</v>
      </c>
      <c r="B47" s="158"/>
      <c r="C47" s="158"/>
      <c r="D47" s="158"/>
    </row>
    <row r="48" spans="1:4" ht="24.75" customHeight="1">
      <c r="A48" s="158" t="s">
        <v>213</v>
      </c>
      <c r="B48" s="158"/>
      <c r="C48" s="158"/>
      <c r="D48" s="158"/>
    </row>
    <row r="49" spans="3:3">
      <c r="C49" s="97"/>
    </row>
  </sheetData>
  <sortState xmlns:xlrd2="http://schemas.microsoft.com/office/spreadsheetml/2017/richdata2" ref="A12:D43">
    <sortCondition ref="A12:A43"/>
  </sortState>
  <mergeCells count="6">
    <mergeCell ref="A48:D48"/>
    <mergeCell ref="B10:D10"/>
    <mergeCell ref="A4:D5"/>
    <mergeCell ref="A6:D8"/>
    <mergeCell ref="A10:A11"/>
    <mergeCell ref="A47:D47"/>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2024-03-12T21:24:03Z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