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6/Feb/"/>
    </mc:Choice>
  </mc:AlternateContent>
  <xr:revisionPtr revIDLastSave="104" documentId="13_ncr:1_{00DF4957-9DA9-4663-A908-331919D82B5B}" xr6:coauthVersionLast="47" xr6:coauthVersionMax="47" xr10:uidLastSave="{3C4DDC6E-EF82-4355-B752-3284CBE39F97}"/>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<sst xmlns="http://schemas.openxmlformats.org/spreadsheetml/2006/main" count="404" uniqueCount="197">
  <si>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</si>
  <si>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</si>
  <si>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</si>
  <si>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</si>
  <si>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</si>
  <si>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</si>
  <si>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</si>
  <si>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</si>
  <si>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</si>
  <si>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</si>
  <si>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</si>
  <si>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</si>
  <si>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</si>
  <si>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</si>
  <si>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</si>
  <si>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</si>
  <si>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</si>
  <si>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</si>
  <si>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</si>
  <si>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</si>
  <si>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</si>
  <si>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</si>
  <si>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</si>
  <si>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</si>
  <si>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</si>
  <si>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</si>
  <si>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</si>
  <si>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</si>
  <si>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</si>
  <si>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</si>
  <si>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</si>
  <si>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</si>
  <si>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</si>
  <si>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</si>
  <si>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</si>
  <si>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</si>
  <si>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</si>
  <si>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</si>
  <si>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</si>
  <si>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</si>
  <si>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</si>
  <si>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</si>
  <si>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</si>
  <si>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</si>
  <si>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</si>
  <si>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</si>
  <si>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</si>
  <si>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</si>
  <si>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</si>
  <si>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</si>
  <si>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</si>
  <si>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</si>
  <si>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</si>
  <si>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</si>
  <si>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</si>
  <si>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</si>
  <si>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</si>
  <si>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</si>
  <si>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</si>
  <si>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</si>
  <si>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</si>
  <si>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</si>
  <si>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</si>
  <si>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</si>
  <si>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</si>
  <si>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</si>
  <si>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</si>
  <si>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</si>
  <si>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</si>
  <si>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</si>
  <si>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</si>
  <si>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</si>
  <si>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</si>
  <si>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</si>
  <si>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</si>
  <si>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</si>
  <si>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</si>
  <si>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</si>
  <si>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</si>
  <si>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</si>
  <si>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</si>
  <si>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</si>
  <si>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</si>
  <si>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</si>
  <si>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</si>
  <si>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</si>
  <si>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</si>
  <si>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</si>
  <si>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</si>
  <si>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</si>
  <si>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</si>
  <si>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</si>
  <si>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</si>
  <si>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</si>
  <si>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</si>
  <si>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</si>
  <si>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</si>
  <si>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</si>
  <si>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</si>
  <si>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</si>
  <si>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</si>
  <si>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</si>
  <si>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</si>
  <si>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</si>
  <si>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</si>
  <si>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</si>
  <si>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</si>
  <si>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</si>
  <si>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</si>
  <si>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</si>
  <si>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</si>
  <si>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</si>
  <si>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</si>
  <si>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</si>
  <si>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</si>
  <si>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</si>
  <si>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</si>
  <si>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</si>
  <si>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</si>
  <si>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</si>
  <si>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</si>
  <si>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</si>
  <si>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</si>
  <si>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</si>
  <si>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</si>
  <si>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</si>
  <si>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</si>
  <si>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</si>
  <si>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</si>
  <si>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</si>
  <si>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</si>
  <si>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</si>
  <si>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</si>
  <si>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</si>
  <si>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</si>
  <si>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</si>
  <si>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</si>
  <si>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</si>
  <si>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</si>
  <si>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</si>
  <si>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</si>
  <si>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</si>
  <si>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</si>
  <si>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</si>
  <si>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</si>
  <si>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</si>
  <si>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</si>
  <si>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</si>
  <si>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</si>
  <si>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</si>
  <si>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</si>
  <si>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</si>
  <si>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</si>
  <si>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</si>
  <si>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</si>
  <si>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</si>
  <si>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</si>
  <si>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</si>
  <si>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</si>
  <si>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</si>
  <si>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</si>
  <si>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</si>
  <si>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</si>
  <si>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</si>
  <si>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</si>
  <si>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</si>
  <si>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</si>
  <si>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</si>
  <si>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</si>
  <si>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</si>
  <si>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</si>
  <si>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</si>
  <si>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</si>
  <si>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</si>
  <si>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</si>
  <si>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</si>
  <si>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</si>
  <si>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</si>
  <si>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</si>
  <si>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</si>
  <si>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</si>
  <si>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</si>
  <si>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</si>
  <si>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</si>
  <si>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</si>
  <si>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</si>
  <si>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</si>
  <si>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</si>
  <si>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</si>
  <si>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</si>
  <si>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</si>
  <si>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Enero 2026 (t)</t>
  </si>
  <si>
    <t>Enero 2026</t>
  </si>
  <si>
    <t>Componente Abastecimiento de Alimentos - Febrero 2026</t>
  </si>
  <si>
    <t>Actualizado el 20 de marzo de 2026</t>
  </si>
  <si>
    <t>Febrero 2026 (t)</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</si>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</sst>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8">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165" fontId="11" fillId="2" borderId="9" xfId="0" applyNumberFormat="1" applyFont="1"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fons/Downloads/Base_boletin_M.xlsx" TargetMode="External"/><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17"/>
      <c r="B1" s="117"/>
      <c r="C1" s="117"/>
      <c r="D1" s="117"/>
      <c r="E1" s="117"/>
      <c r="F1" s="117"/>
      <c r="G1" s="117"/>
      <c r="H1" s="117"/>
    </row>
    <row r="2" spans="1:11" ht="21.95" customHeight="1">
      <c r="A2" s="117"/>
      <c r="B2" s="117"/>
      <c r="C2" s="117"/>
      <c r="D2" s="117"/>
      <c r="E2" s="117"/>
      <c r="F2" s="117"/>
      <c r="G2" s="117"/>
      <c r="H2" s="117"/>
    </row>
    <row r="3" spans="1:11" ht="21.95" customHeight="1">
      <c r="A3" s="118" t="s">
        <v>0</v>
      </c>
      <c r="B3" s="119"/>
      <c r="C3" s="119"/>
      <c r="D3" s="119"/>
      <c r="E3" s="119"/>
      <c r="F3" s="119"/>
      <c r="G3" s="119"/>
      <c r="H3" s="120"/>
    </row>
    <row r="4" spans="1:11" ht="12" customHeight="1">
      <c r="A4" s="121"/>
      <c r="B4" s="122"/>
      <c r="C4" s="122"/>
      <c r="D4" s="122"/>
      <c r="E4" s="122"/>
      <c r="F4" s="122"/>
      <c r="G4" s="122"/>
      <c r="H4" s="123"/>
    </row>
    <row r="5" spans="1:11" ht="17.25" customHeight="1">
      <c r="A5" s="124" t="s">
        <v>193</v>
      </c>
      <c r="B5" s="124"/>
      <c r="C5" s="124"/>
      <c r="D5" s="124"/>
      <c r="E5" s="124"/>
      <c r="F5" s="124"/>
      <c r="G5" s="124"/>
      <c r="H5" s="125"/>
    </row>
    <row r="6" spans="1:11" ht="15" customHeight="1">
      <c r="A6" s="126"/>
      <c r="B6" s="126"/>
      <c r="C6" s="126"/>
      <c r="D6" s="126"/>
      <c r="E6" s="126"/>
      <c r="F6" s="126"/>
      <c r="G6" s="126"/>
      <c r="H6" s="127"/>
    </row>
    <row r="7" spans="1:11">
      <c r="A7" s="128"/>
      <c r="B7" s="128"/>
      <c r="C7" s="128"/>
      <c r="D7" s="128"/>
      <c r="E7" s="128"/>
      <c r="F7" s="128"/>
      <c r="G7" s="128"/>
      <c r="H7" s="129"/>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30"/>
      <c r="B13" s="130"/>
      <c r="C13" s="130"/>
      <c r="D13" s="130"/>
      <c r="E13" s="130"/>
      <c r="F13" s="130"/>
      <c r="G13" s="130"/>
      <c r="H13" s="131"/>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32" t="s">
        <v>10</v>
      </c>
      <c r="B4" s="133"/>
      <c r="C4" s="133"/>
      <c r="D4" s="133"/>
      <c r="E4" s="133"/>
      <c r="F4" s="133"/>
      <c r="G4" s="133"/>
      <c r="H4" s="133"/>
      <c r="I4" s="133"/>
      <c r="J4" s="133"/>
      <c r="K4" s="133"/>
      <c r="L4" s="133"/>
      <c r="M4" s="133"/>
      <c r="N4" s="27"/>
    </row>
    <row r="5" spans="1:14" s="33" customFormat="1" ht="21.75" customHeight="1">
      <c r="A5" s="134"/>
      <c r="B5" s="133"/>
      <c r="C5" s="133"/>
      <c r="D5" s="133"/>
      <c r="E5" s="133"/>
      <c r="F5" s="133"/>
      <c r="G5" s="133"/>
      <c r="H5" s="133"/>
      <c r="I5" s="133"/>
      <c r="J5" s="133"/>
      <c r="K5" s="133"/>
      <c r="L5" s="133"/>
      <c r="M5" s="133"/>
    </row>
    <row r="6" spans="1:14" ht="17.25">
      <c r="A6" s="135" t="s">
        <v>11</v>
      </c>
      <c r="B6" s="136"/>
      <c r="C6" s="136"/>
      <c r="D6" s="136"/>
      <c r="E6" s="136"/>
      <c r="F6" s="136"/>
      <c r="G6" s="136"/>
      <c r="H6" s="136"/>
      <c r="I6" s="136"/>
      <c r="J6" s="136"/>
      <c r="K6" s="136"/>
      <c r="L6" s="136"/>
      <c r="M6" s="137"/>
    </row>
    <row r="7" spans="1:14">
      <c r="A7" s="138" t="s">
        <v>12</v>
      </c>
      <c r="B7" s="139"/>
      <c r="C7" s="139"/>
      <c r="D7" s="139"/>
      <c r="E7" s="139"/>
      <c r="F7" s="139"/>
      <c r="G7" s="139"/>
      <c r="H7" s="139"/>
      <c r="I7" s="139"/>
      <c r="J7" s="139"/>
      <c r="K7" s="139"/>
      <c r="L7" s="139"/>
      <c r="M7" s="140"/>
    </row>
    <row r="8" spans="1:14" ht="28.5" customHeight="1">
      <c r="A8" s="147" t="s">
        <v>13</v>
      </c>
      <c r="B8" s="148"/>
      <c r="C8" s="148"/>
      <c r="D8" s="148"/>
      <c r="E8" s="148"/>
      <c r="F8" s="148"/>
      <c r="G8" s="148"/>
      <c r="H8" s="148"/>
      <c r="I8" s="148"/>
      <c r="J8" s="148"/>
      <c r="K8" s="148"/>
      <c r="L8" s="148"/>
      <c r="M8" s="149"/>
    </row>
    <row r="9" spans="1:14">
      <c r="A9" s="138" t="s">
        <v>14</v>
      </c>
      <c r="B9" s="139"/>
      <c r="C9" s="139"/>
      <c r="D9" s="139"/>
      <c r="E9" s="139"/>
      <c r="F9" s="139"/>
      <c r="G9" s="139"/>
      <c r="H9" s="139"/>
      <c r="I9" s="139"/>
      <c r="J9" s="139"/>
      <c r="K9" s="139"/>
      <c r="L9" s="139"/>
      <c r="M9" s="140"/>
    </row>
    <row r="10" spans="1:14" ht="29.1" customHeight="1">
      <c r="A10" s="141" t="s">
        <v>15</v>
      </c>
      <c r="B10" s="142"/>
      <c r="C10" s="142"/>
      <c r="D10" s="142"/>
      <c r="E10" s="142"/>
      <c r="F10" s="142"/>
      <c r="G10" s="142"/>
      <c r="H10" s="142"/>
      <c r="I10" s="142"/>
      <c r="J10" s="142"/>
      <c r="K10" s="142"/>
      <c r="L10" s="142"/>
      <c r="M10" s="143"/>
    </row>
    <row r="11" spans="1:14">
      <c r="A11" s="138" t="s">
        <v>16</v>
      </c>
      <c r="B11" s="139"/>
      <c r="C11" s="139"/>
      <c r="D11" s="139"/>
      <c r="E11" s="139"/>
      <c r="F11" s="139"/>
      <c r="G11" s="139"/>
      <c r="H11" s="139"/>
      <c r="I11" s="139"/>
      <c r="J11" s="139"/>
      <c r="K11" s="139"/>
      <c r="L11" s="139"/>
      <c r="M11" s="140"/>
    </row>
    <row r="12" spans="1:14" ht="18" customHeight="1">
      <c r="A12" s="144" t="s">
        <v>17</v>
      </c>
      <c r="B12" s="145"/>
      <c r="C12" s="145"/>
      <c r="D12" s="145"/>
      <c r="E12" s="145"/>
      <c r="F12" s="145"/>
      <c r="G12" s="145"/>
      <c r="H12" s="145"/>
      <c r="I12" s="145"/>
      <c r="J12" s="145"/>
      <c r="K12" s="145"/>
      <c r="L12" s="145"/>
      <c r="M12" s="146"/>
    </row>
    <row r="13" spans="1:14">
      <c r="A13" s="144"/>
      <c r="B13" s="145"/>
      <c r="C13" s="145"/>
      <c r="D13" s="145"/>
      <c r="E13" s="145"/>
      <c r="F13" s="145"/>
      <c r="G13" s="145"/>
      <c r="H13" s="145"/>
      <c r="I13" s="145"/>
      <c r="J13" s="145"/>
      <c r="K13" s="145"/>
      <c r="L13" s="145"/>
      <c r="M13" s="146"/>
    </row>
    <row r="14" spans="1:14" ht="15" customHeight="1">
      <c r="A14" s="144"/>
      <c r="B14" s="145"/>
      <c r="C14" s="145"/>
      <c r="D14" s="145"/>
      <c r="E14" s="145"/>
      <c r="F14" s="145"/>
      <c r="G14" s="145"/>
      <c r="H14" s="145"/>
      <c r="I14" s="145"/>
      <c r="J14" s="145"/>
      <c r="K14" s="145"/>
      <c r="L14" s="145"/>
      <c r="M14" s="146"/>
    </row>
    <row r="15" spans="1:14">
      <c r="A15" s="138" t="s">
        <v>18</v>
      </c>
      <c r="B15" s="139"/>
      <c r="C15" s="139"/>
      <c r="D15" s="139"/>
      <c r="E15" s="139"/>
      <c r="F15" s="139"/>
      <c r="G15" s="139"/>
      <c r="H15" s="139"/>
      <c r="I15" s="139"/>
      <c r="J15" s="139"/>
      <c r="K15" s="139"/>
      <c r="L15" s="139"/>
      <c r="M15" s="140"/>
    </row>
    <row r="16" spans="1:14" ht="31.5" customHeight="1">
      <c r="A16" s="141" t="s">
        <v>19</v>
      </c>
      <c r="B16" s="142"/>
      <c r="C16" s="142"/>
      <c r="D16" s="142"/>
      <c r="E16" s="142"/>
      <c r="F16" s="142"/>
      <c r="G16" s="142"/>
      <c r="H16" s="142"/>
      <c r="I16" s="142"/>
      <c r="J16" s="142"/>
      <c r="K16" s="142"/>
      <c r="L16" s="142"/>
      <c r="M16" s="143"/>
    </row>
    <row r="17" spans="1:13">
      <c r="A17" s="138" t="s">
        <v>20</v>
      </c>
      <c r="B17" s="139"/>
      <c r="C17" s="139"/>
      <c r="D17" s="139"/>
      <c r="E17" s="139"/>
      <c r="F17" s="139"/>
      <c r="G17" s="139"/>
      <c r="H17" s="139"/>
      <c r="I17" s="139"/>
      <c r="J17" s="139"/>
      <c r="K17" s="139"/>
      <c r="L17" s="139"/>
      <c r="M17" s="140"/>
    </row>
    <row r="18" spans="1:13" ht="20.25" customHeight="1">
      <c r="A18" s="147" t="s">
        <v>21</v>
      </c>
      <c r="B18" s="148"/>
      <c r="C18" s="148"/>
      <c r="D18" s="148"/>
      <c r="E18" s="148"/>
      <c r="F18" s="148"/>
      <c r="G18" s="148"/>
      <c r="H18" s="148"/>
      <c r="I18" s="148"/>
      <c r="J18" s="148"/>
      <c r="K18" s="148"/>
      <c r="L18" s="148"/>
      <c r="M18" s="149"/>
    </row>
    <row r="19" spans="1:13" ht="14.25" customHeight="1">
      <c r="A19" s="153" t="s">
        <v>22</v>
      </c>
      <c r="B19" s="139"/>
      <c r="C19" s="139"/>
      <c r="D19" s="139"/>
      <c r="E19" s="139"/>
      <c r="F19" s="139"/>
      <c r="G19" s="139"/>
      <c r="H19" s="139"/>
      <c r="I19" s="139"/>
      <c r="J19" s="139"/>
      <c r="K19" s="139"/>
      <c r="L19" s="139"/>
      <c r="M19" s="140"/>
    </row>
    <row r="20" spans="1:13" ht="106.5" customHeight="1">
      <c r="A20" s="141" t="s">
        <v>23</v>
      </c>
      <c r="B20" s="142"/>
      <c r="C20" s="142"/>
      <c r="D20" s="142"/>
      <c r="E20" s="142"/>
      <c r="F20" s="142"/>
      <c r="G20" s="142"/>
      <c r="H20" s="142"/>
      <c r="I20" s="142"/>
      <c r="J20" s="142"/>
      <c r="K20" s="142"/>
      <c r="L20" s="142"/>
      <c r="M20" s="143"/>
    </row>
    <row r="21" spans="1:13">
      <c r="A21" s="138" t="s">
        <v>24</v>
      </c>
      <c r="B21" s="139"/>
      <c r="C21" s="139"/>
      <c r="D21" s="139"/>
      <c r="E21" s="139"/>
      <c r="F21" s="139"/>
      <c r="G21" s="139"/>
      <c r="H21" s="139"/>
      <c r="I21" s="139"/>
      <c r="J21" s="139"/>
      <c r="K21" s="139"/>
      <c r="L21" s="139"/>
      <c r="M21" s="140"/>
    </row>
    <row r="22" spans="1:13" ht="31.5" customHeight="1">
      <c r="A22" s="141" t="s">
        <v>25</v>
      </c>
      <c r="B22" s="142"/>
      <c r="C22" s="142"/>
      <c r="D22" s="142"/>
      <c r="E22" s="142"/>
      <c r="F22" s="142"/>
      <c r="G22" s="142"/>
      <c r="H22" s="142"/>
      <c r="I22" s="142"/>
      <c r="J22" s="142"/>
      <c r="K22" s="142"/>
      <c r="L22" s="142"/>
      <c r="M22" s="143"/>
    </row>
    <row r="23" spans="1:13">
      <c r="A23" s="138" t="s">
        <v>26</v>
      </c>
      <c r="B23" s="139"/>
      <c r="C23" s="139"/>
      <c r="D23" s="139"/>
      <c r="E23" s="139"/>
      <c r="F23" s="139"/>
      <c r="G23" s="139"/>
      <c r="H23" s="139"/>
      <c r="I23" s="139"/>
      <c r="J23" s="139"/>
      <c r="K23" s="139"/>
      <c r="L23" s="139"/>
      <c r="M23" s="140"/>
    </row>
    <row r="24" spans="1:13" ht="87" customHeight="1">
      <c r="A24" s="141" t="s">
        <v>27</v>
      </c>
      <c r="B24" s="142"/>
      <c r="C24" s="142"/>
      <c r="D24" s="142"/>
      <c r="E24" s="142"/>
      <c r="F24" s="142"/>
      <c r="G24" s="142"/>
      <c r="H24" s="142"/>
      <c r="I24" s="142"/>
      <c r="J24" s="142"/>
      <c r="K24" s="142"/>
      <c r="L24" s="142"/>
      <c r="M24" s="143"/>
    </row>
    <row r="25" spans="1:13" ht="17.25" customHeight="1">
      <c r="A25" s="138" t="s">
        <v>28</v>
      </c>
      <c r="B25" s="139"/>
      <c r="C25" s="139"/>
      <c r="D25" s="139"/>
      <c r="E25" s="139"/>
      <c r="F25" s="139"/>
      <c r="G25" s="139"/>
      <c r="H25" s="139"/>
      <c r="I25" s="139"/>
      <c r="J25" s="139"/>
      <c r="K25" s="139"/>
      <c r="L25" s="139"/>
      <c r="M25" s="140"/>
    </row>
    <row r="26" spans="1:13" ht="63.75" customHeight="1">
      <c r="A26" s="150" t="s">
        <v>29</v>
      </c>
      <c r="B26" s="151"/>
      <c r="C26" s="151"/>
      <c r="D26" s="151"/>
      <c r="E26" s="151"/>
      <c r="F26" s="151"/>
      <c r="G26" s="151"/>
      <c r="H26" s="151"/>
      <c r="I26" s="151"/>
      <c r="J26" s="151"/>
      <c r="K26" s="151"/>
      <c r="L26" s="151"/>
      <c r="M26" s="152"/>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6" sqref="A6:E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54" t="str">
        <f>+Índice!A5</f>
        <v>Componente Abastecimiento de Alimentos - Febrero 2026</v>
      </c>
      <c r="B4" s="154"/>
      <c r="C4" s="154"/>
      <c r="D4" s="154"/>
      <c r="E4" s="154"/>
    </row>
    <row r="5" spans="1:7" s="1" customFormat="1" ht="17.100000000000001" customHeight="1">
      <c r="A5" s="154"/>
      <c r="B5" s="154"/>
      <c r="C5" s="154"/>
      <c r="D5" s="154"/>
      <c r="E5" s="154"/>
    </row>
    <row r="6" spans="1:7" s="1" customFormat="1" ht="11.1" customHeight="1">
      <c r="A6" s="112" t="s">
        <v>31</v>
      </c>
      <c r="B6" s="113"/>
      <c r="C6" s="113"/>
      <c r="D6" s="113"/>
      <c r="E6" s="113"/>
    </row>
    <row r="7" spans="1:7" s="1" customFormat="1" ht="12" customHeight="1">
      <c r="A7" s="112"/>
      <c r="B7" s="113"/>
      <c r="C7" s="113"/>
      <c r="D7" s="113"/>
      <c r="E7" s="113"/>
    </row>
    <row r="8" spans="1:7" s="1" customFormat="1" ht="12" customHeight="1">
      <c r="A8" s="114"/>
      <c r="B8" s="115"/>
      <c r="C8" s="115"/>
      <c r="D8" s="115"/>
      <c r="E8" s="115"/>
    </row>
    <row r="9" spans="1:7" s="1" customFormat="1" ht="17.25" thickBot="1">
      <c r="G9" s="27" t="s">
        <v>32</v>
      </c>
    </row>
    <row r="10" spans="1:7" ht="17.25" thickBot="1">
      <c r="A10" s="60" t="s">
        <v>33</v>
      </c>
      <c r="B10" s="61" t="s">
        <v>34</v>
      </c>
      <c r="C10" s="61" t="s">
        <v>191</v>
      </c>
      <c r="D10" s="61" t="s">
        <v>195</v>
      </c>
      <c r="E10" s="61" t="s">
        <v>35</v>
      </c>
      <c r="F10" s="27"/>
    </row>
    <row r="11" spans="1:7">
      <c r="A11" s="68" t="s">
        <v>36</v>
      </c>
      <c r="B11" s="68" t="s">
        <v>37</v>
      </c>
      <c r="C11" s="69">
        <v>9873.09</v>
      </c>
      <c r="D11" s="69">
        <v>9798.0969999999998</v>
      </c>
      <c r="E11" s="70">
        <v>-7.5956969905065508E-3</v>
      </c>
    </row>
    <row r="12" spans="1:7">
      <c r="A12" s="65" t="s">
        <v>38</v>
      </c>
      <c r="B12" s="65" t="s">
        <v>39</v>
      </c>
      <c r="C12" s="66">
        <v>36667.925000000003</v>
      </c>
      <c r="D12" s="66">
        <v>33333.392599999999</v>
      </c>
      <c r="E12" s="67">
        <v>-9.0938671877397015E-2</v>
      </c>
    </row>
    <row r="13" spans="1:7">
      <c r="A13" s="65" t="s">
        <v>38</v>
      </c>
      <c r="B13" s="65" t="s">
        <v>40</v>
      </c>
      <c r="C13" s="66">
        <v>11266.3295</v>
      </c>
      <c r="D13" s="66">
        <v>9824.0755000000008</v>
      </c>
      <c r="E13" s="67">
        <v>-0.12801454102687115</v>
      </c>
    </row>
    <row r="14" spans="1:7">
      <c r="A14" s="65" t="s">
        <v>41</v>
      </c>
      <c r="B14" s="65" t="s">
        <v>42</v>
      </c>
      <c r="C14" s="66">
        <v>189433.11799999999</v>
      </c>
      <c r="D14" s="66">
        <v>183001.76550000001</v>
      </c>
      <c r="E14" s="67">
        <v>-3.3950518092617732E-2</v>
      </c>
    </row>
    <row r="15" spans="1:7">
      <c r="A15" s="65" t="s">
        <v>41</v>
      </c>
      <c r="B15" s="65" t="s">
        <v>43</v>
      </c>
      <c r="C15" s="66">
        <v>3260.4854999999998</v>
      </c>
      <c r="D15" s="66">
        <v>3441.6881000000003</v>
      </c>
      <c r="E15" s="67">
        <v>5.5575342997231658E-2</v>
      </c>
    </row>
    <row r="16" spans="1:7">
      <c r="A16" s="65" t="s">
        <v>41</v>
      </c>
      <c r="B16" s="65" t="s">
        <v>44</v>
      </c>
      <c r="C16" s="66">
        <v>3998.2170000000001</v>
      </c>
      <c r="D16" s="66">
        <v>4091.433</v>
      </c>
      <c r="E16" s="67">
        <v>2.3314392390408001E-2</v>
      </c>
    </row>
    <row r="17" spans="1:5">
      <c r="A17" s="65" t="s">
        <v>41</v>
      </c>
      <c r="B17" s="65" t="s">
        <v>45</v>
      </c>
      <c r="C17" s="66">
        <v>2683.529</v>
      </c>
      <c r="D17" s="66">
        <v>2995.7655</v>
      </c>
      <c r="E17" s="67">
        <v>0.11635294420146014</v>
      </c>
    </row>
    <row r="18" spans="1:5">
      <c r="A18" s="65" t="s">
        <v>46</v>
      </c>
      <c r="B18" s="65" t="s">
        <v>47</v>
      </c>
      <c r="C18" s="66">
        <v>42365.877</v>
      </c>
      <c r="D18" s="66">
        <v>38332.750999999997</v>
      </c>
      <c r="E18" s="67">
        <v>-9.5197510014958575E-2</v>
      </c>
    </row>
    <row r="19" spans="1:5">
      <c r="A19" s="65" t="s">
        <v>48</v>
      </c>
      <c r="B19" s="65" t="s">
        <v>49</v>
      </c>
      <c r="C19" s="66">
        <v>26712.122199999998</v>
      </c>
      <c r="D19" s="66">
        <v>25140.446</v>
      </c>
      <c r="E19" s="67">
        <v>-5.8837564018032196E-2</v>
      </c>
    </row>
    <row r="20" spans="1:5">
      <c r="A20" s="65" t="s">
        <v>48</v>
      </c>
      <c r="B20" s="65" t="s">
        <v>50</v>
      </c>
      <c r="C20" s="66">
        <v>22904.5805</v>
      </c>
      <c r="D20" s="66">
        <v>22294.25</v>
      </c>
      <c r="E20" s="67">
        <v>-2.6646656986361261E-2</v>
      </c>
    </row>
    <row r="21" spans="1:5">
      <c r="A21" s="65" t="s">
        <v>51</v>
      </c>
      <c r="B21" s="65" t="s">
        <v>52</v>
      </c>
      <c r="C21" s="66">
        <v>24946.247500000001</v>
      </c>
      <c r="D21" s="66">
        <v>24622.503499999999</v>
      </c>
      <c r="E21" s="67">
        <v>-1.2977663273805118E-2</v>
      </c>
    </row>
    <row r="22" spans="1:5">
      <c r="A22" s="65" t="s">
        <v>53</v>
      </c>
      <c r="B22" s="65" t="s">
        <v>54</v>
      </c>
      <c r="C22" s="66">
        <v>19096.721399999999</v>
      </c>
      <c r="D22" s="66">
        <v>17996.257000000001</v>
      </c>
      <c r="E22" s="67">
        <v>-5.7625828902755916E-2</v>
      </c>
    </row>
    <row r="23" spans="1:5">
      <c r="A23" s="65" t="s">
        <v>53</v>
      </c>
      <c r="B23" s="65" t="s">
        <v>55</v>
      </c>
      <c r="C23" s="66">
        <v>3360.5682000000002</v>
      </c>
      <c r="D23" s="66">
        <v>3038.6076000000003</v>
      </c>
      <c r="E23" s="67">
        <v>-9.5805405764417984E-2</v>
      </c>
    </row>
    <row r="24" spans="1:5">
      <c r="A24" s="65" t="s">
        <v>56</v>
      </c>
      <c r="B24" s="65" t="s">
        <v>57</v>
      </c>
      <c r="C24" s="66">
        <v>1181.5395000000001</v>
      </c>
      <c r="D24" s="66">
        <v>1150.5160000000001</v>
      </c>
      <c r="E24" s="67">
        <v>-2.6256845412277796E-2</v>
      </c>
    </row>
    <row r="25" spans="1:5">
      <c r="A25" s="65" t="s">
        <v>58</v>
      </c>
      <c r="B25" s="65" t="s">
        <v>59</v>
      </c>
      <c r="C25" s="66">
        <v>4280.1994999999997</v>
      </c>
      <c r="D25" s="66">
        <v>3899.7678999999998</v>
      </c>
      <c r="E25" s="67">
        <v>-8.8881744881284086E-2</v>
      </c>
    </row>
    <row r="26" spans="1:5">
      <c r="A26" s="65" t="s">
        <v>60</v>
      </c>
      <c r="B26" s="65" t="s">
        <v>61</v>
      </c>
      <c r="C26" s="66">
        <v>4262.5379999999996</v>
      </c>
      <c r="D26" s="66">
        <v>4273.5290000000005</v>
      </c>
      <c r="E26" s="67">
        <v>2.578510737030637E-3</v>
      </c>
    </row>
    <row r="27" spans="1:5">
      <c r="A27" s="65" t="s">
        <v>62</v>
      </c>
      <c r="B27" s="65" t="s">
        <v>63</v>
      </c>
      <c r="C27" s="66">
        <v>10985.322</v>
      </c>
      <c r="D27" s="66">
        <v>10786.129000000001</v>
      </c>
      <c r="E27" s="67">
        <v>-1.8132650094371372E-2</v>
      </c>
    </row>
    <row r="28" spans="1:5">
      <c r="A28" s="65" t="s">
        <v>64</v>
      </c>
      <c r="B28" s="65" t="s">
        <v>65</v>
      </c>
      <c r="C28" s="66">
        <v>93717.563920000015</v>
      </c>
      <c r="D28" s="66">
        <v>93743.12814000003</v>
      </c>
      <c r="E28" s="67">
        <v>2.72779390871003E-4</v>
      </c>
    </row>
    <row r="29" spans="1:5">
      <c r="A29" s="65" t="s">
        <v>64</v>
      </c>
      <c r="B29" s="65" t="s">
        <v>66</v>
      </c>
      <c r="C29" s="66">
        <v>17020.942800000001</v>
      </c>
      <c r="D29" s="66">
        <v>17067.193120000004</v>
      </c>
      <c r="E29" s="67">
        <v>2.7172595868192317E-3</v>
      </c>
    </row>
    <row r="30" spans="1:5">
      <c r="A30" s="65" t="s">
        <v>67</v>
      </c>
      <c r="B30" s="65" t="s">
        <v>68</v>
      </c>
      <c r="C30" s="66">
        <v>4534.1985000000004</v>
      </c>
      <c r="D30" s="66">
        <v>4316.4224999999997</v>
      </c>
      <c r="E30" s="67">
        <v>-4.8029657281215332E-2</v>
      </c>
    </row>
    <row r="31" spans="1:5">
      <c r="A31" s="65" t="s">
        <v>69</v>
      </c>
      <c r="B31" s="65" t="s">
        <v>70</v>
      </c>
      <c r="C31" s="66">
        <v>8891.0609999999997</v>
      </c>
      <c r="D31" s="66">
        <v>8859.6119999999992</v>
      </c>
      <c r="E31" s="67">
        <v>-3.537148153634373E-3</v>
      </c>
    </row>
    <row r="32" spans="1:5">
      <c r="A32" s="65" t="s">
        <v>71</v>
      </c>
      <c r="B32" s="65" t="s">
        <v>72</v>
      </c>
      <c r="C32" s="66">
        <v>6103.2798000000012</v>
      </c>
      <c r="D32" s="66">
        <v>5467.2272999999996</v>
      </c>
      <c r="E32" s="67">
        <v>-0.10421486820905723</v>
      </c>
    </row>
    <row r="33" spans="1:6">
      <c r="A33" s="65" t="s">
        <v>73</v>
      </c>
      <c r="B33" s="65" t="s">
        <v>183</v>
      </c>
      <c r="C33" s="66">
        <v>1809.261</v>
      </c>
      <c r="D33" s="66">
        <v>1816.559</v>
      </c>
      <c r="E33" s="67">
        <v>4.0336911037157641E-3</v>
      </c>
      <c r="F33" s="47"/>
    </row>
    <row r="34" spans="1:6">
      <c r="A34" s="65" t="s">
        <v>73</v>
      </c>
      <c r="B34" s="65" t="s">
        <v>74</v>
      </c>
      <c r="C34" s="66">
        <v>11140.0152</v>
      </c>
      <c r="D34" s="66">
        <v>13457.1126</v>
      </c>
      <c r="E34" s="67">
        <v>0.20799768747173708</v>
      </c>
      <c r="F34" s="47"/>
    </row>
    <row r="35" spans="1:6">
      <c r="A35" s="65" t="s">
        <v>75</v>
      </c>
      <c r="B35" s="65" t="s">
        <v>76</v>
      </c>
      <c r="C35" s="66">
        <v>6013.7730000000001</v>
      </c>
      <c r="D35" s="66">
        <v>5924.29</v>
      </c>
      <c r="E35" s="67">
        <v>-1.4879677034700167E-2</v>
      </c>
    </row>
    <row r="36" spans="1:6">
      <c r="A36" s="65" t="s">
        <v>77</v>
      </c>
      <c r="B36" s="65" t="s">
        <v>78</v>
      </c>
      <c r="C36" s="66">
        <v>3692.1379999999999</v>
      </c>
      <c r="D36" s="66">
        <v>3604.3604999999998</v>
      </c>
      <c r="E36" s="67">
        <v>-2.3774165537691183E-2</v>
      </c>
    </row>
    <row r="37" spans="1:6">
      <c r="A37" s="65" t="s">
        <v>79</v>
      </c>
      <c r="B37" s="65" t="s">
        <v>80</v>
      </c>
      <c r="C37" s="66">
        <v>12024.763999999999</v>
      </c>
      <c r="D37" s="66">
        <v>11128.9185</v>
      </c>
      <c r="E37" s="67">
        <v>-7.4500048400118257E-2</v>
      </c>
    </row>
    <row r="38" spans="1:6">
      <c r="A38" s="65" t="s">
        <v>173</v>
      </c>
      <c r="B38" s="65" t="s">
        <v>81</v>
      </c>
      <c r="C38" s="66">
        <v>8522.7360000000008</v>
      </c>
      <c r="D38" s="66">
        <v>8287.4590000000007</v>
      </c>
      <c r="E38" s="67">
        <v>-2.7605806398320887E-2</v>
      </c>
    </row>
    <row r="39" spans="1:6">
      <c r="A39" s="65" t="s">
        <v>174</v>
      </c>
      <c r="B39" s="65" t="s">
        <v>82</v>
      </c>
      <c r="C39" s="66">
        <v>14610.225</v>
      </c>
      <c r="D39" s="66">
        <v>15144.17</v>
      </c>
      <c r="E39" s="67">
        <v>3.6545980640270814E-2</v>
      </c>
    </row>
    <row r="40" spans="1:6">
      <c r="A40" s="65" t="s">
        <v>83</v>
      </c>
      <c r="B40" s="65" t="s">
        <v>84</v>
      </c>
      <c r="C40" s="66">
        <v>3920.674</v>
      </c>
      <c r="D40" s="66">
        <v>3989.2150000000001</v>
      </c>
      <c r="E40" s="67">
        <v>1.748194315569207E-2</v>
      </c>
    </row>
    <row r="41" spans="1:6">
      <c r="A41" s="65" t="s">
        <v>83</v>
      </c>
      <c r="B41" s="65" t="s">
        <v>85</v>
      </c>
      <c r="C41" s="66">
        <v>1921.367</v>
      </c>
      <c r="D41" s="66">
        <v>1856.2439999999999</v>
      </c>
      <c r="E41" s="67">
        <v>-3.3894097275533497E-2</v>
      </c>
    </row>
    <row r="42" spans="1:6" ht="17.25" thickBot="1">
      <c r="A42" s="65" t="s">
        <v>86</v>
      </c>
      <c r="B42" s="65" t="s">
        <v>87</v>
      </c>
      <c r="C42" s="66">
        <v>8021.9944999999998</v>
      </c>
      <c r="D42" s="66">
        <v>7917.2479999999996</v>
      </c>
      <c r="E42" s="67">
        <v>-1.3057413589600442E-2</v>
      </c>
    </row>
    <row r="43" spans="1:6" ht="17.25" thickBot="1">
      <c r="A43" s="64" t="s">
        <v>88</v>
      </c>
      <c r="B43" s="64"/>
      <c r="C43" s="62">
        <v>619222.40352000005</v>
      </c>
      <c r="D43" s="62">
        <v>600600.13386000006</v>
      </c>
      <c r="E43" s="63">
        <v>-3.0073636796958181E-2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04" t="s">
        <v>194</v>
      </c>
      <c r="B48" s="105"/>
      <c r="C48" s="105"/>
      <c r="D48" s="105"/>
      <c r="E48" s="106"/>
    </row>
    <row r="49" spans="1:5" ht="16.5" customHeight="1">
      <c r="A49" s="155"/>
      <c r="B49" s="155"/>
      <c r="C49" s="155"/>
      <c r="D49" s="155"/>
      <c r="E49" s="155"/>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A215" sqref="A215:F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54" t="str">
        <f>+Índice!A5</f>
        <v>Componente Abastecimiento de Alimentos - Febrero 2026</v>
      </c>
      <c r="B4" s="154"/>
      <c r="C4" s="154"/>
      <c r="D4" s="154"/>
      <c r="E4" s="154"/>
      <c r="F4" s="154"/>
    </row>
    <row r="5" spans="1:8" s="1" customFormat="1" ht="17.100000000000001" customHeight="1">
      <c r="A5" s="154"/>
      <c r="B5" s="154"/>
      <c r="C5" s="154"/>
      <c r="D5" s="154"/>
      <c r="E5" s="154"/>
      <c r="F5" s="154"/>
      <c r="H5" s="27" t="s">
        <v>32</v>
      </c>
    </row>
    <row r="6" spans="1:8" s="1" customFormat="1" ht="11.1" customHeight="1">
      <c r="A6" s="112" t="s">
        <v>91</v>
      </c>
      <c r="B6" s="113"/>
      <c r="C6" s="113"/>
      <c r="D6" s="113"/>
      <c r="E6" s="113"/>
      <c r="F6" s="113"/>
    </row>
    <row r="7" spans="1:8" s="1" customFormat="1" ht="12" customHeight="1">
      <c r="A7" s="112"/>
      <c r="B7" s="113"/>
      <c r="C7" s="113"/>
      <c r="D7" s="113"/>
      <c r="E7" s="113"/>
      <c r="F7" s="113"/>
    </row>
    <row r="8" spans="1:8" s="1" customFormat="1" ht="12" customHeight="1">
      <c r="A8" s="114"/>
      <c r="B8" s="115"/>
      <c r="C8" s="115"/>
      <c r="D8" s="115"/>
      <c r="E8" s="115"/>
      <c r="F8" s="115"/>
    </row>
    <row r="9" spans="1:8" s="1" customFormat="1" ht="12.75" thickBot="1">
      <c r="A9" s="37"/>
    </row>
    <row r="10" spans="1:8" ht="17.25" customHeight="1" thickBot="1">
      <c r="A10" s="160" t="s">
        <v>92</v>
      </c>
      <c r="B10" s="159" t="s">
        <v>192</v>
      </c>
      <c r="C10" s="159"/>
      <c r="D10" s="159" t="s">
        <v>196</v>
      </c>
      <c r="E10" s="159"/>
      <c r="F10" s="162" t="s">
        <v>35</v>
      </c>
      <c r="G10" s="25"/>
    </row>
    <row r="11" spans="1:8" ht="17.25" thickBot="1">
      <c r="A11" s="161"/>
      <c r="B11" s="71" t="s">
        <v>93</v>
      </c>
      <c r="C11" s="71" t="s">
        <v>94</v>
      </c>
      <c r="D11" s="71" t="s">
        <v>93</v>
      </c>
      <c r="E11" s="71" t="s">
        <v>94</v>
      </c>
      <c r="F11" s="163"/>
      <c r="G11" s="25"/>
    </row>
    <row r="12" spans="1:8" ht="17.25" thickBot="1">
      <c r="A12" s="158" t="s">
        <v>95</v>
      </c>
      <c r="B12" s="158"/>
      <c r="C12" s="158"/>
      <c r="D12" s="158"/>
      <c r="E12" s="158"/>
      <c r="F12" s="158"/>
      <c r="G12" s="25"/>
    </row>
    <row r="13" spans="1:8">
      <c r="A13" s="78" t="s">
        <v>96</v>
      </c>
      <c r="B13" s="79">
        <v>141821.21900000001</v>
      </c>
      <c r="C13" s="80">
        <v>0.22903114970293445</v>
      </c>
      <c r="D13" s="79">
        <v>138247.19050000003</v>
      </c>
      <c r="E13" s="80">
        <v>0.23018175106205596</v>
      </c>
      <c r="F13" s="80">
        <v>-2.5200943308772317E-2</v>
      </c>
      <c r="G13" s="25"/>
    </row>
    <row r="14" spans="1:8">
      <c r="A14" s="81" t="s">
        <v>97</v>
      </c>
      <c r="B14" s="82">
        <v>163142.60649999999</v>
      </c>
      <c r="C14" s="83">
        <v>0.26346366922870984</v>
      </c>
      <c r="D14" s="82">
        <v>160594.0675</v>
      </c>
      <c r="E14" s="83">
        <v>0.26738933018192518</v>
      </c>
      <c r="F14" s="83">
        <v>-1.562154151313E-2</v>
      </c>
      <c r="G14" s="25"/>
    </row>
    <row r="15" spans="1:8">
      <c r="A15" s="84" t="s">
        <v>98</v>
      </c>
      <c r="B15" s="82">
        <v>176591.27300000004</v>
      </c>
      <c r="C15" s="85">
        <v>0.28518230606024314</v>
      </c>
      <c r="D15" s="82">
        <v>167620.51650000003</v>
      </c>
      <c r="E15" s="85">
        <v>0.27908837685852461</v>
      </c>
      <c r="F15" s="85">
        <v>-5.0799546022866071E-2</v>
      </c>
      <c r="G15" s="25"/>
    </row>
    <row r="16" spans="1:8" ht="17.25" thickBot="1">
      <c r="A16" s="86" t="s">
        <v>99</v>
      </c>
      <c r="B16" s="82">
        <v>137667.30501999997</v>
      </c>
      <c r="C16" s="87">
        <v>0.22232287500811249</v>
      </c>
      <c r="D16" s="82">
        <v>134138.35936</v>
      </c>
      <c r="E16" s="87">
        <v>0.22334054189749425</v>
      </c>
      <c r="F16" s="87">
        <v>-2.5633868982089081E-2</v>
      </c>
      <c r="G16" s="25"/>
    </row>
    <row r="17" spans="1:7" ht="17.25" thickBot="1">
      <c r="A17" s="88" t="s">
        <v>100</v>
      </c>
      <c r="B17" s="89">
        <v>619222.40352000005</v>
      </c>
      <c r="C17" s="90">
        <v>1</v>
      </c>
      <c r="D17" s="89">
        <v>600600.13386000006</v>
      </c>
      <c r="E17" s="90">
        <v>1</v>
      </c>
      <c r="F17" s="90">
        <v>-3.0073636796958181E-2</v>
      </c>
      <c r="G17" s="25"/>
    </row>
    <row r="18" spans="1:7" ht="17.25" thickBot="1">
      <c r="A18" s="157" t="s">
        <v>101</v>
      </c>
      <c r="B18" s="157"/>
      <c r="C18" s="157"/>
      <c r="D18" s="157"/>
      <c r="E18" s="157"/>
      <c r="F18" s="157"/>
      <c r="G18" s="25"/>
    </row>
    <row r="19" spans="1:7">
      <c r="A19" s="68" t="s">
        <v>96</v>
      </c>
      <c r="B19" s="69">
        <v>2530.6</v>
      </c>
      <c r="C19" s="70">
        <v>0.25631286658989233</v>
      </c>
      <c r="D19" s="69">
        <v>2545.6999999999998</v>
      </c>
      <c r="E19" s="70">
        <v>0.25981575810078217</v>
      </c>
      <c r="F19" s="91">
        <v>5.9669643562791919E-3</v>
      </c>
    </row>
    <row r="20" spans="1:7">
      <c r="A20" s="65" t="s">
        <v>97</v>
      </c>
      <c r="B20" s="66">
        <v>2780.22</v>
      </c>
      <c r="C20" s="67">
        <v>0.28159573142754696</v>
      </c>
      <c r="D20" s="66">
        <v>2483.6950000000002</v>
      </c>
      <c r="E20" s="67">
        <v>0.25348748843780583</v>
      </c>
      <c r="F20" s="92">
        <v>-0.10665522872290667</v>
      </c>
    </row>
    <row r="21" spans="1:7">
      <c r="A21" s="65" t="s">
        <v>98</v>
      </c>
      <c r="B21" s="66">
        <v>3261.27</v>
      </c>
      <c r="C21" s="67">
        <v>0.33031907943713668</v>
      </c>
      <c r="D21" s="66">
        <v>3289.35</v>
      </c>
      <c r="E21" s="67">
        <v>0.33571314919621631</v>
      </c>
      <c r="F21" s="92">
        <v>8.6101426744795706E-3</v>
      </c>
    </row>
    <row r="22" spans="1:7" ht="17.25" thickBot="1">
      <c r="A22" s="75" t="s">
        <v>99</v>
      </c>
      <c r="B22" s="76">
        <v>1301</v>
      </c>
      <c r="C22" s="77">
        <v>0.13177232254542398</v>
      </c>
      <c r="D22" s="76">
        <v>1479.3520000000001</v>
      </c>
      <c r="E22" s="77">
        <v>0.15098360426519555</v>
      </c>
      <c r="F22" s="93">
        <v>0.13708839354342817</v>
      </c>
    </row>
    <row r="23" spans="1:7" ht="17.25" thickBot="1">
      <c r="A23" s="64" t="s">
        <v>102</v>
      </c>
      <c r="B23" s="62">
        <v>9873.09</v>
      </c>
      <c r="C23" s="94">
        <v>1</v>
      </c>
      <c r="D23" s="62">
        <v>9798.0970000000016</v>
      </c>
      <c r="E23" s="94">
        <v>0.99999999999999989</v>
      </c>
      <c r="F23" s="72">
        <v>-7.5956969905063287E-3</v>
      </c>
    </row>
    <row r="24" spans="1:7" ht="17.25" thickBot="1">
      <c r="A24" s="157" t="s">
        <v>103</v>
      </c>
      <c r="B24" s="157"/>
      <c r="C24" s="157"/>
      <c r="D24" s="157"/>
      <c r="E24" s="157"/>
      <c r="F24" s="157"/>
    </row>
    <row r="25" spans="1:7">
      <c r="A25" s="68" t="s">
        <v>96</v>
      </c>
      <c r="B25" s="69">
        <v>6982.2969999999996</v>
      </c>
      <c r="C25" s="70">
        <v>0.19041974695868388</v>
      </c>
      <c r="D25" s="69">
        <v>6127.1495000000004</v>
      </c>
      <c r="E25" s="70">
        <v>0.18381415817842672</v>
      </c>
      <c r="F25" s="91">
        <v>-0.1224736644688702</v>
      </c>
    </row>
    <row r="26" spans="1:7">
      <c r="A26" s="65" t="s">
        <v>97</v>
      </c>
      <c r="B26" s="66">
        <v>8385.8189999999995</v>
      </c>
      <c r="C26" s="67">
        <v>0.22869630610404049</v>
      </c>
      <c r="D26" s="66">
        <v>7694.24</v>
      </c>
      <c r="E26" s="67">
        <v>0.23082678958996805</v>
      </c>
      <c r="F26" s="92">
        <v>-8.2470060467558337E-2</v>
      </c>
    </row>
    <row r="27" spans="1:7">
      <c r="A27" s="65" t="s">
        <v>98</v>
      </c>
      <c r="B27" s="66">
        <v>7001.7420000000002</v>
      </c>
      <c r="C27" s="67">
        <v>0.19095004694157086</v>
      </c>
      <c r="D27" s="66">
        <v>6448.6045000000004</v>
      </c>
      <c r="E27" s="67">
        <v>0.19345779103204752</v>
      </c>
      <c r="F27" s="92">
        <v>-7.8999983147051145E-2</v>
      </c>
    </row>
    <row r="28" spans="1:7" ht="17.25" thickBot="1">
      <c r="A28" s="75" t="s">
        <v>99</v>
      </c>
      <c r="B28" s="76">
        <v>14298.066999999999</v>
      </c>
      <c r="C28" s="77">
        <v>0.38993389999570466</v>
      </c>
      <c r="D28" s="76">
        <v>13063.3986</v>
      </c>
      <c r="E28" s="77">
        <v>0.39190126119955754</v>
      </c>
      <c r="F28" s="93">
        <v>-8.6352120185197001E-2</v>
      </c>
    </row>
    <row r="29" spans="1:7" ht="17.25" thickBot="1">
      <c r="A29" s="64" t="s">
        <v>104</v>
      </c>
      <c r="B29" s="62">
        <v>36667.925000000003</v>
      </c>
      <c r="C29" s="94">
        <v>1</v>
      </c>
      <c r="D29" s="62">
        <v>33333.392600000006</v>
      </c>
      <c r="E29" s="94">
        <v>0.99999999999999978</v>
      </c>
      <c r="F29" s="72">
        <v>-9.0938671877396793E-2</v>
      </c>
    </row>
    <row r="30" spans="1:7" ht="17.25" thickBot="1">
      <c r="A30" s="157" t="s">
        <v>105</v>
      </c>
      <c r="B30" s="157"/>
      <c r="C30" s="157"/>
      <c r="D30" s="157"/>
      <c r="E30" s="157"/>
      <c r="F30" s="157"/>
    </row>
    <row r="31" spans="1:7">
      <c r="A31" s="68" t="s">
        <v>96</v>
      </c>
      <c r="B31" s="69">
        <v>1112.6690000000001</v>
      </c>
      <c r="C31" s="70">
        <v>9.8760559062292655E-2</v>
      </c>
      <c r="D31" s="69">
        <v>682.20699999999999</v>
      </c>
      <c r="E31" s="70">
        <v>6.9442361268497982E-2</v>
      </c>
      <c r="F31" s="91">
        <v>-0.38687336485513668</v>
      </c>
    </row>
    <row r="32" spans="1:7">
      <c r="A32" s="65" t="s">
        <v>97</v>
      </c>
      <c r="B32" s="66">
        <v>1131.3800000000001</v>
      </c>
      <c r="C32" s="67">
        <v>0.100421348408104</v>
      </c>
      <c r="D32" s="66">
        <v>1010.1</v>
      </c>
      <c r="E32" s="67">
        <v>0.10281883521762429</v>
      </c>
      <c r="F32" s="92">
        <v>-0.107196521062773</v>
      </c>
    </row>
    <row r="33" spans="1:6">
      <c r="A33" s="65" t="s">
        <v>98</v>
      </c>
      <c r="B33" s="66">
        <v>605.41800000000001</v>
      </c>
      <c r="C33" s="67">
        <v>5.3736933577169035E-2</v>
      </c>
      <c r="D33" s="66">
        <v>591.80700000000002</v>
      </c>
      <c r="E33" s="67">
        <v>6.0240477589977803E-2</v>
      </c>
      <c r="F33" s="92">
        <v>-2.2481987651506885E-2</v>
      </c>
    </row>
    <row r="34" spans="1:6" ht="17.25" thickBot="1">
      <c r="A34" s="75" t="s">
        <v>99</v>
      </c>
      <c r="B34" s="76">
        <v>8416.8624999999993</v>
      </c>
      <c r="C34" s="77">
        <v>0.74708115895243432</v>
      </c>
      <c r="D34" s="76">
        <v>7539.9615000000003</v>
      </c>
      <c r="E34" s="77">
        <v>0.76749832592389988</v>
      </c>
      <c r="F34" s="93">
        <v>-0.10418383334645176</v>
      </c>
    </row>
    <row r="35" spans="1:6" ht="17.25" thickBot="1">
      <c r="A35" s="64" t="s">
        <v>106</v>
      </c>
      <c r="B35" s="62">
        <v>11266.3295</v>
      </c>
      <c r="C35" s="94">
        <v>1</v>
      </c>
      <c r="D35" s="62">
        <v>9824.0755000000008</v>
      </c>
      <c r="E35" s="94">
        <v>1</v>
      </c>
      <c r="F35" s="72">
        <v>-0.12801454102687115</v>
      </c>
    </row>
    <row r="36" spans="1:6" ht="17.25" thickBot="1">
      <c r="A36" s="157" t="s">
        <v>107</v>
      </c>
      <c r="B36" s="157"/>
      <c r="C36" s="157"/>
      <c r="D36" s="157"/>
      <c r="E36" s="157"/>
      <c r="F36" s="157"/>
    </row>
    <row r="37" spans="1:6">
      <c r="A37" s="68" t="s">
        <v>96</v>
      </c>
      <c r="B37" s="69">
        <v>53491.56</v>
      </c>
      <c r="C37" s="70">
        <v>0.28237702343050697</v>
      </c>
      <c r="D37" s="69">
        <v>51520.6345</v>
      </c>
      <c r="E37" s="70">
        <v>0.2815308057779366</v>
      </c>
      <c r="F37" s="91">
        <v>-3.6845541614415334E-2</v>
      </c>
    </row>
    <row r="38" spans="1:6">
      <c r="A38" s="65" t="s">
        <v>97</v>
      </c>
      <c r="B38" s="66">
        <v>50097.055</v>
      </c>
      <c r="C38" s="67">
        <v>0.2644577438671521</v>
      </c>
      <c r="D38" s="66">
        <v>50799.218999999997</v>
      </c>
      <c r="E38" s="67">
        <v>0.27758868260754566</v>
      </c>
      <c r="F38" s="92">
        <v>1.4016073399923279E-2</v>
      </c>
    </row>
    <row r="39" spans="1:6">
      <c r="A39" s="65" t="s">
        <v>98</v>
      </c>
      <c r="B39" s="66">
        <v>70557.607000000004</v>
      </c>
      <c r="C39" s="67">
        <v>0.37246711528023307</v>
      </c>
      <c r="D39" s="66">
        <v>66991.142999999996</v>
      </c>
      <c r="E39" s="67">
        <v>0.3660682880133197</v>
      </c>
      <c r="F39" s="92">
        <v>-5.0546838982223563E-2</v>
      </c>
    </row>
    <row r="40" spans="1:6" ht="17.25" thickBot="1">
      <c r="A40" s="75" t="s">
        <v>99</v>
      </c>
      <c r="B40" s="76">
        <v>15286.896000000001</v>
      </c>
      <c r="C40" s="77">
        <v>8.0698117422107779E-2</v>
      </c>
      <c r="D40" s="76">
        <v>13690.769</v>
      </c>
      <c r="E40" s="77">
        <v>7.4812223601197991E-2</v>
      </c>
      <c r="F40" s="93">
        <v>-0.10441145148105935</v>
      </c>
    </row>
    <row r="41" spans="1:6" ht="17.25" thickBot="1">
      <c r="A41" s="64" t="s">
        <v>108</v>
      </c>
      <c r="B41" s="62">
        <v>189433.11800000002</v>
      </c>
      <c r="C41" s="94">
        <v>0.99999999999999978</v>
      </c>
      <c r="D41" s="62">
        <v>183001.76550000001</v>
      </c>
      <c r="E41" s="94">
        <v>0.99999999999999989</v>
      </c>
      <c r="F41" s="72">
        <v>-3.3950518092617843E-2</v>
      </c>
    </row>
    <row r="42" spans="1:6" ht="17.25" thickBot="1">
      <c r="A42" s="157" t="s">
        <v>109</v>
      </c>
      <c r="B42" s="157"/>
      <c r="C42" s="157"/>
      <c r="D42" s="157"/>
      <c r="E42" s="157"/>
      <c r="F42" s="157"/>
    </row>
    <row r="43" spans="1:6">
      <c r="A43" s="68" t="s">
        <v>96</v>
      </c>
      <c r="B43" s="69">
        <v>651.15549999999996</v>
      </c>
      <c r="C43" s="70">
        <v>0.1997112086528218</v>
      </c>
      <c r="D43" s="69">
        <v>628.00750000000005</v>
      </c>
      <c r="E43" s="70">
        <v>0.18247077647739202</v>
      </c>
      <c r="F43" s="91">
        <v>-3.554911230881086E-2</v>
      </c>
    </row>
    <row r="44" spans="1:6">
      <c r="A44" s="65" t="s">
        <v>97</v>
      </c>
      <c r="B44" s="66">
        <v>627.03800000000001</v>
      </c>
      <c r="C44" s="67">
        <v>0.19231430411207168</v>
      </c>
      <c r="D44" s="66">
        <v>622.54899999999998</v>
      </c>
      <c r="E44" s="67">
        <v>0.18088478151172382</v>
      </c>
      <c r="F44" s="92">
        <v>-7.1590557510071706E-3</v>
      </c>
    </row>
    <row r="45" spans="1:6">
      <c r="A45" s="65" t="s">
        <v>98</v>
      </c>
      <c r="B45" s="66">
        <v>681.94200000000001</v>
      </c>
      <c r="C45" s="67">
        <v>0.20915351410089081</v>
      </c>
      <c r="D45" s="66">
        <v>708.27</v>
      </c>
      <c r="E45" s="67">
        <v>0.2057914544900219</v>
      </c>
      <c r="F45" s="92">
        <v>3.8607388898175943E-2</v>
      </c>
    </row>
    <row r="46" spans="1:6" ht="17.25" thickBot="1">
      <c r="A46" s="75" t="s">
        <v>99</v>
      </c>
      <c r="B46" s="76">
        <v>1300.3499999999999</v>
      </c>
      <c r="C46" s="77">
        <v>0.39882097313421577</v>
      </c>
      <c r="D46" s="76">
        <v>1482.8616000000002</v>
      </c>
      <c r="E46" s="77">
        <v>0.43085298752086221</v>
      </c>
      <c r="F46" s="93">
        <v>0.14035575037489934</v>
      </c>
    </row>
    <row r="47" spans="1:6" ht="17.25" thickBot="1">
      <c r="A47" s="64" t="s">
        <v>110</v>
      </c>
      <c r="B47" s="62">
        <v>3260.4854999999998</v>
      </c>
      <c r="C47" s="94">
        <v>1</v>
      </c>
      <c r="D47" s="62">
        <v>3441.6881000000003</v>
      </c>
      <c r="E47" s="94">
        <v>1</v>
      </c>
      <c r="F47" s="72">
        <v>5.5575342997231658E-2</v>
      </c>
    </row>
    <row r="48" spans="1:6" ht="17.25" thickBot="1">
      <c r="A48" s="157" t="s">
        <v>187</v>
      </c>
      <c r="B48" s="157"/>
      <c r="C48" s="157"/>
      <c r="D48" s="157"/>
      <c r="E48" s="157"/>
      <c r="F48" s="157"/>
    </row>
    <row r="49" spans="1:6">
      <c r="A49" s="68" t="s">
        <v>96</v>
      </c>
      <c r="B49" s="69">
        <v>536.79</v>
      </c>
      <c r="C49" s="70">
        <v>0.13425734521162808</v>
      </c>
      <c r="D49" s="69">
        <v>465.05</v>
      </c>
      <c r="E49" s="70">
        <v>0.11366433227673532</v>
      </c>
      <c r="F49" s="91">
        <v>-0.13364630488645457</v>
      </c>
    </row>
    <row r="50" spans="1:6">
      <c r="A50" s="65" t="s">
        <v>97</v>
      </c>
      <c r="B50" s="66">
        <v>41.1</v>
      </c>
      <c r="C50" s="67">
        <v>1.0279582123731654E-2</v>
      </c>
      <c r="D50" s="66">
        <v>15</v>
      </c>
      <c r="E50" s="67">
        <v>3.666197149018449E-3</v>
      </c>
      <c r="F50" s="92">
        <v>-0.63503649635036497</v>
      </c>
    </row>
    <row r="51" spans="1:6">
      <c r="A51" s="65" t="s">
        <v>98</v>
      </c>
      <c r="B51" s="103">
        <v>0.1</v>
      </c>
      <c r="C51" s="67">
        <v>2.5011148719541739E-5</v>
      </c>
      <c r="D51" s="103">
        <v>8.2200000000000006</v>
      </c>
      <c r="E51" s="67">
        <v>2.0090760376621102E-3</v>
      </c>
      <c r="F51" s="92">
        <v>81.2</v>
      </c>
    </row>
    <row r="52" spans="1:6" ht="17.25" thickBot="1">
      <c r="A52" s="75" t="s">
        <v>99</v>
      </c>
      <c r="B52" s="76">
        <v>3420.2269999999999</v>
      </c>
      <c r="C52" s="77">
        <v>0.85543806151592072</v>
      </c>
      <c r="D52" s="76">
        <v>3603.163</v>
      </c>
      <c r="E52" s="77">
        <v>0.88066039453658418</v>
      </c>
      <c r="F52" s="93">
        <v>5.3486508351638706E-2</v>
      </c>
    </row>
    <row r="53" spans="1:6" ht="17.25" thickBot="1">
      <c r="A53" s="64" t="s">
        <v>188</v>
      </c>
      <c r="B53" s="62">
        <v>3998.2169999999996</v>
      </c>
      <c r="C53" s="94">
        <v>1</v>
      </c>
      <c r="D53" s="62">
        <v>4091.433</v>
      </c>
      <c r="E53" s="94">
        <v>1</v>
      </c>
      <c r="F53" s="72">
        <v>2.3314392390408223E-2</v>
      </c>
    </row>
    <row r="54" spans="1:6" ht="17.25" customHeight="1" thickBot="1">
      <c r="A54" s="157" t="s">
        <v>189</v>
      </c>
      <c r="B54" s="157"/>
      <c r="C54" s="157"/>
      <c r="D54" s="157"/>
      <c r="E54" s="157"/>
      <c r="F54" s="157"/>
    </row>
    <row r="55" spans="1:6">
      <c r="A55" s="68" t="s">
        <v>96</v>
      </c>
      <c r="B55" s="69">
        <v>8.6950000000000003</v>
      </c>
      <c r="C55" s="70">
        <v>3.2401364024759933E-3</v>
      </c>
      <c r="D55" s="69">
        <v>8.1645000000000003</v>
      </c>
      <c r="E55" s="70">
        <v>2.7253468270463763E-3</v>
      </c>
      <c r="F55" s="91">
        <v>-6.1012075905692909E-2</v>
      </c>
    </row>
    <row r="56" spans="1:6">
      <c r="A56" s="65" t="s">
        <v>97</v>
      </c>
      <c r="B56" s="66">
        <v>24.28</v>
      </c>
      <c r="C56" s="67">
        <v>9.0477874470519977E-3</v>
      </c>
      <c r="D56" s="66">
        <v>30.632000000000001</v>
      </c>
      <c r="E56" s="67">
        <v>1.0225099394461951E-2</v>
      </c>
      <c r="F56" s="92">
        <v>0.26161449752883037</v>
      </c>
    </row>
    <row r="57" spans="1:6">
      <c r="A57" s="65" t="s">
        <v>98</v>
      </c>
      <c r="B57" s="66">
        <v>337.14100000000002</v>
      </c>
      <c r="C57" s="67">
        <v>0.12563344759829315</v>
      </c>
      <c r="D57" s="66">
        <v>250.44200000000001</v>
      </c>
      <c r="E57" s="67">
        <v>8.3598666183985371E-2</v>
      </c>
      <c r="F57" s="92">
        <v>-0.25715946740384588</v>
      </c>
    </row>
    <row r="58" spans="1:6" ht="17.25" thickBot="1">
      <c r="A58" s="75" t="s">
        <v>99</v>
      </c>
      <c r="B58" s="76">
        <v>2313.413</v>
      </c>
      <c r="C58" s="77">
        <v>0.86207862855217887</v>
      </c>
      <c r="D58" s="76">
        <v>2706.527</v>
      </c>
      <c r="E58" s="77">
        <v>0.90345088759450631</v>
      </c>
      <c r="F58" s="93">
        <v>0.16992815377107329</v>
      </c>
    </row>
    <row r="59" spans="1:6" ht="17.25" thickBot="1">
      <c r="A59" s="64" t="s">
        <v>190</v>
      </c>
      <c r="B59" s="62">
        <v>2683.529</v>
      </c>
      <c r="C59" s="94">
        <v>1</v>
      </c>
      <c r="D59" s="62">
        <v>2995.7655</v>
      </c>
      <c r="E59" s="94">
        <v>1</v>
      </c>
      <c r="F59" s="72">
        <v>0.11635294420146014</v>
      </c>
    </row>
    <row r="60" spans="1:6" ht="17.25" customHeight="1" thickBot="1">
      <c r="A60" s="157" t="s">
        <v>111</v>
      </c>
      <c r="B60" s="157"/>
      <c r="C60" s="157"/>
      <c r="D60" s="157"/>
      <c r="E60" s="157"/>
      <c r="F60" s="157"/>
    </row>
    <row r="61" spans="1:6">
      <c r="A61" s="68" t="s">
        <v>96</v>
      </c>
      <c r="B61" s="69">
        <v>12989.041999999999</v>
      </c>
      <c r="C61" s="70">
        <v>0.30659207172791442</v>
      </c>
      <c r="D61" s="69">
        <v>12058.088</v>
      </c>
      <c r="E61" s="70">
        <v>0.31456359602262829</v>
      </c>
      <c r="F61" s="91">
        <v>-7.1672260356075546E-2</v>
      </c>
    </row>
    <row r="62" spans="1:6">
      <c r="A62" s="65" t="s">
        <v>97</v>
      </c>
      <c r="B62" s="66">
        <v>11124.718000000001</v>
      </c>
      <c r="C62" s="67">
        <v>0.26258675112520391</v>
      </c>
      <c r="D62" s="66">
        <v>10194.35</v>
      </c>
      <c r="E62" s="67">
        <v>0.26594360524763799</v>
      </c>
      <c r="F62" s="92">
        <v>-8.3630704167062975E-2</v>
      </c>
    </row>
    <row r="63" spans="1:6">
      <c r="A63" s="65" t="s">
        <v>98</v>
      </c>
      <c r="B63" s="66">
        <v>16191.561</v>
      </c>
      <c r="C63" s="67">
        <v>0.38218401568790844</v>
      </c>
      <c r="D63" s="66">
        <v>14276.434999999999</v>
      </c>
      <c r="E63" s="67">
        <v>0.37243439689470764</v>
      </c>
      <c r="F63" s="92">
        <v>-0.11827926905873998</v>
      </c>
    </row>
    <row r="64" spans="1:6" ht="17.25" thickBot="1">
      <c r="A64" s="75" t="s">
        <v>99</v>
      </c>
      <c r="B64" s="76">
        <v>2060.556</v>
      </c>
      <c r="C64" s="77">
        <v>4.8637161458973219E-2</v>
      </c>
      <c r="D64" s="76">
        <v>1803.8779999999999</v>
      </c>
      <c r="E64" s="77">
        <v>4.7058401835026138E-2</v>
      </c>
      <c r="F64" s="93">
        <v>-0.12456734978326245</v>
      </c>
    </row>
    <row r="65" spans="1:6" ht="17.25" thickBot="1">
      <c r="A65" s="64" t="s">
        <v>112</v>
      </c>
      <c r="B65" s="62">
        <v>42365.877</v>
      </c>
      <c r="C65" s="94">
        <v>0.99999999999999989</v>
      </c>
      <c r="D65" s="62">
        <v>38332.750999999997</v>
      </c>
      <c r="E65" s="94">
        <v>1.0000000000000002</v>
      </c>
      <c r="F65" s="72">
        <v>-9.5197510014958575E-2</v>
      </c>
    </row>
    <row r="66" spans="1:6" ht="17.25" thickBot="1">
      <c r="A66" s="156" t="s">
        <v>113</v>
      </c>
      <c r="B66" s="156"/>
      <c r="C66" s="156"/>
      <c r="D66" s="156"/>
      <c r="E66" s="156"/>
      <c r="F66" s="156"/>
    </row>
    <row r="67" spans="1:6">
      <c r="A67" s="68" t="s">
        <v>96</v>
      </c>
      <c r="B67" s="69">
        <v>4210.6490000000003</v>
      </c>
      <c r="C67" s="70">
        <v>0.15763064306436875</v>
      </c>
      <c r="D67" s="69">
        <v>4045.9780000000001</v>
      </c>
      <c r="E67" s="70">
        <v>0.16093501284742523</v>
      </c>
      <c r="F67" s="91">
        <v>-3.9108222984152841E-2</v>
      </c>
    </row>
    <row r="68" spans="1:6">
      <c r="A68" s="65" t="s">
        <v>97</v>
      </c>
      <c r="B68" s="66">
        <v>8569.56</v>
      </c>
      <c r="C68" s="67">
        <v>0.32081165007548523</v>
      </c>
      <c r="D68" s="66">
        <v>8017.26</v>
      </c>
      <c r="E68" s="67">
        <v>0.31889887713209225</v>
      </c>
      <c r="F68" s="92">
        <v>-6.4449049892876586E-2</v>
      </c>
    </row>
    <row r="69" spans="1:6">
      <c r="A69" s="65" t="s">
        <v>98</v>
      </c>
      <c r="B69" s="66">
        <v>6955.4570000000003</v>
      </c>
      <c r="C69" s="67">
        <v>0.26038578844177346</v>
      </c>
      <c r="D69" s="66">
        <v>6601.33</v>
      </c>
      <c r="E69" s="67">
        <v>0.26257807836821989</v>
      </c>
      <c r="F69" s="92">
        <v>-5.0913548886866833E-2</v>
      </c>
    </row>
    <row r="70" spans="1:6" ht="17.25" thickBot="1">
      <c r="A70" s="75" t="s">
        <v>99</v>
      </c>
      <c r="B70" s="76">
        <v>6976.4562000000005</v>
      </c>
      <c r="C70" s="77">
        <v>0.26117191841837267</v>
      </c>
      <c r="D70" s="76">
        <v>6475.8779999999997</v>
      </c>
      <c r="E70" s="77">
        <v>0.25758803165226263</v>
      </c>
      <c r="F70" s="93">
        <v>-7.1752503799851985E-2</v>
      </c>
    </row>
    <row r="71" spans="1:6" ht="17.25" thickBot="1">
      <c r="A71" s="64" t="s">
        <v>114</v>
      </c>
      <c r="B71" s="62">
        <v>26712.122199999998</v>
      </c>
      <c r="C71" s="94">
        <v>1.0000000000000002</v>
      </c>
      <c r="D71" s="62">
        <v>25140.446</v>
      </c>
      <c r="E71" s="94">
        <v>1</v>
      </c>
      <c r="F71" s="72">
        <v>-5.8837564018032196E-2</v>
      </c>
    </row>
    <row r="72" spans="1:6" ht="17.25" thickBot="1">
      <c r="A72" s="156" t="s">
        <v>115</v>
      </c>
      <c r="B72" s="156"/>
      <c r="C72" s="156"/>
      <c r="D72" s="156"/>
      <c r="E72" s="156"/>
      <c r="F72" s="156"/>
    </row>
    <row r="73" spans="1:6">
      <c r="A73" s="68" t="s">
        <v>96</v>
      </c>
      <c r="B73" s="69">
        <v>5515.8149999999996</v>
      </c>
      <c r="C73" s="70">
        <v>0.24081711516174678</v>
      </c>
      <c r="D73" s="69">
        <v>5679.6220000000003</v>
      </c>
      <c r="E73" s="70">
        <v>0.25475725803738636</v>
      </c>
      <c r="F73" s="91">
        <v>2.9697696532606788E-2</v>
      </c>
    </row>
    <row r="74" spans="1:6">
      <c r="A74" s="65" t="s">
        <v>97</v>
      </c>
      <c r="B74" s="66">
        <v>3499.49</v>
      </c>
      <c r="C74" s="67">
        <v>0.15278559674996012</v>
      </c>
      <c r="D74" s="66">
        <v>3234.79</v>
      </c>
      <c r="E74" s="67">
        <v>0.14509525998856207</v>
      </c>
      <c r="F74" s="92">
        <v>-7.5639593197865951E-2</v>
      </c>
    </row>
    <row r="75" spans="1:6">
      <c r="A75" s="65" t="s">
        <v>98</v>
      </c>
      <c r="B75" s="66">
        <v>6051.2685000000001</v>
      </c>
      <c r="C75" s="67">
        <v>0.26419468804503971</v>
      </c>
      <c r="D75" s="66">
        <v>5655.4139999999998</v>
      </c>
      <c r="E75" s="67">
        <v>0.25367141751796984</v>
      </c>
      <c r="F75" s="92">
        <v>-6.5416779969356909E-2</v>
      </c>
    </row>
    <row r="76" spans="1:6" ht="17.25" thickBot="1">
      <c r="A76" s="75" t="s">
        <v>99</v>
      </c>
      <c r="B76" s="76">
        <v>7838.0069999999996</v>
      </c>
      <c r="C76" s="77">
        <v>0.34220260004325331</v>
      </c>
      <c r="D76" s="76">
        <v>7724.424</v>
      </c>
      <c r="E76" s="77">
        <v>0.3464760644560817</v>
      </c>
      <c r="F76" s="93">
        <v>-1.4491311375455451E-2</v>
      </c>
    </row>
    <row r="77" spans="1:6" ht="17.25" thickBot="1">
      <c r="A77" s="64" t="s">
        <v>175</v>
      </c>
      <c r="B77" s="62">
        <v>22904.5805</v>
      </c>
      <c r="C77" s="94">
        <v>0.99999999999999989</v>
      </c>
      <c r="D77" s="62">
        <v>22294.25</v>
      </c>
      <c r="E77" s="94">
        <v>1</v>
      </c>
      <c r="F77" s="72">
        <v>-2.6646656986361261E-2</v>
      </c>
    </row>
    <row r="78" spans="1:6" ht="17.25" thickBot="1">
      <c r="A78" s="156" t="s">
        <v>116</v>
      </c>
      <c r="B78" s="156"/>
      <c r="C78" s="156"/>
      <c r="D78" s="156"/>
      <c r="E78" s="156"/>
      <c r="F78" s="156"/>
    </row>
    <row r="79" spans="1:6">
      <c r="A79" s="68" t="s">
        <v>96</v>
      </c>
      <c r="B79" s="69">
        <v>4066.6934999999999</v>
      </c>
      <c r="C79" s="70">
        <v>0.16301824552971342</v>
      </c>
      <c r="D79" s="69">
        <v>4145.2434999999996</v>
      </c>
      <c r="E79" s="70">
        <v>0.1683518290493897</v>
      </c>
      <c r="F79" s="91">
        <v>1.9315446320210761E-2</v>
      </c>
    </row>
    <row r="80" spans="1:6">
      <c r="A80" s="65" t="s">
        <v>97</v>
      </c>
      <c r="B80" s="66">
        <v>8997.7049999999999</v>
      </c>
      <c r="C80" s="67">
        <v>0.36068370603634875</v>
      </c>
      <c r="D80" s="66">
        <v>8545.991</v>
      </c>
      <c r="E80" s="67">
        <v>0.34708050706541682</v>
      </c>
      <c r="F80" s="92">
        <v>-5.0203246272243818E-2</v>
      </c>
    </row>
    <row r="81" spans="1:6">
      <c r="A81" s="65" t="s">
        <v>98</v>
      </c>
      <c r="B81" s="66">
        <v>4231.2179999999998</v>
      </c>
      <c r="C81" s="67">
        <v>0.16961340578377568</v>
      </c>
      <c r="D81" s="66">
        <v>4291.5</v>
      </c>
      <c r="E81" s="67">
        <v>0.17429178149979754</v>
      </c>
      <c r="F81" s="92">
        <v>1.4246961513209699E-2</v>
      </c>
    </row>
    <row r="82" spans="1:6" ht="17.25" thickBot="1">
      <c r="A82" s="75" t="s">
        <v>99</v>
      </c>
      <c r="B82" s="76">
        <v>7650.6310000000003</v>
      </c>
      <c r="C82" s="77">
        <v>0.3066846426501621</v>
      </c>
      <c r="D82" s="76">
        <v>7639.7690000000002</v>
      </c>
      <c r="E82" s="77">
        <v>0.310275882385396</v>
      </c>
      <c r="F82" s="93">
        <v>-1.4197521746899255E-3</v>
      </c>
    </row>
    <row r="83" spans="1:6" ht="17.25" thickBot="1">
      <c r="A83" s="64" t="s">
        <v>117</v>
      </c>
      <c r="B83" s="62">
        <v>24946.247500000001</v>
      </c>
      <c r="C83" s="94">
        <v>1</v>
      </c>
      <c r="D83" s="62">
        <v>24622.503499999999</v>
      </c>
      <c r="E83" s="94">
        <v>1</v>
      </c>
      <c r="F83" s="72">
        <v>-1.2977663273805118E-2</v>
      </c>
    </row>
    <row r="84" spans="1:6" ht="17.25" thickBot="1">
      <c r="A84" s="156" t="s">
        <v>118</v>
      </c>
      <c r="B84" s="156"/>
      <c r="C84" s="156"/>
      <c r="D84" s="156"/>
      <c r="E84" s="156"/>
      <c r="F84" s="156"/>
    </row>
    <row r="85" spans="1:6">
      <c r="A85" s="68" t="s">
        <v>96</v>
      </c>
      <c r="B85" s="69">
        <v>2492.0549999999998</v>
      </c>
      <c r="C85" s="70">
        <v>0.13049648407186792</v>
      </c>
      <c r="D85" s="69">
        <v>2873.335</v>
      </c>
      <c r="E85" s="70">
        <v>0.15966292324009379</v>
      </c>
      <c r="F85" s="91">
        <v>0.15299822836975929</v>
      </c>
    </row>
    <row r="86" spans="1:6">
      <c r="A86" s="65" t="s">
        <v>97</v>
      </c>
      <c r="B86" s="66">
        <v>5618.31</v>
      </c>
      <c r="C86" s="67">
        <v>0.29420285725066919</v>
      </c>
      <c r="D86" s="66">
        <v>5313.92</v>
      </c>
      <c r="E86" s="67">
        <v>0.29527917944270304</v>
      </c>
      <c r="F86" s="92">
        <v>-5.4178213733311331E-2</v>
      </c>
    </row>
    <row r="87" spans="1:6">
      <c r="A87" s="65" t="s">
        <v>98</v>
      </c>
      <c r="B87" s="66">
        <v>4930.75</v>
      </c>
      <c r="C87" s="67">
        <v>0.2581987712299138</v>
      </c>
      <c r="D87" s="66">
        <v>4669.62</v>
      </c>
      <c r="E87" s="67">
        <v>0.25947729019428878</v>
      </c>
      <c r="F87" s="92">
        <v>-5.2959488921563658E-2</v>
      </c>
    </row>
    <row r="88" spans="1:6" ht="17.25" thickBot="1">
      <c r="A88" s="75" t="s">
        <v>99</v>
      </c>
      <c r="B88" s="76">
        <v>6055.6064000000006</v>
      </c>
      <c r="C88" s="77">
        <v>0.31710188744754897</v>
      </c>
      <c r="D88" s="76">
        <v>5139.3819999999996</v>
      </c>
      <c r="E88" s="77">
        <v>0.2855806071229145</v>
      </c>
      <c r="F88" s="93">
        <v>-0.15130184154637283</v>
      </c>
    </row>
    <row r="89" spans="1:6" ht="17.25" thickBot="1">
      <c r="A89" s="64" t="s">
        <v>119</v>
      </c>
      <c r="B89" s="62">
        <v>19096.721400000002</v>
      </c>
      <c r="C89" s="94">
        <v>0.99999999999999989</v>
      </c>
      <c r="D89" s="62">
        <v>17996.256999999998</v>
      </c>
      <c r="E89" s="94">
        <v>1.0000000000000002</v>
      </c>
      <c r="F89" s="72">
        <v>-5.7625828902756249E-2</v>
      </c>
    </row>
    <row r="90" spans="1:6" ht="17.25" thickBot="1">
      <c r="A90" s="156" t="s">
        <v>120</v>
      </c>
      <c r="B90" s="156"/>
      <c r="C90" s="156"/>
      <c r="D90" s="156"/>
      <c r="E90" s="156"/>
      <c r="F90" s="156"/>
    </row>
    <row r="91" spans="1:6">
      <c r="A91" s="68" t="s">
        <v>96</v>
      </c>
      <c r="B91" s="69">
        <v>421.815</v>
      </c>
      <c r="C91" s="70">
        <v>0.1255189524200104</v>
      </c>
      <c r="D91" s="69">
        <v>396.34</v>
      </c>
      <c r="E91" s="70">
        <v>0.13043474254457862</v>
      </c>
      <c r="F91" s="91">
        <v>-6.0393774522006116E-2</v>
      </c>
    </row>
    <row r="92" spans="1:6">
      <c r="A92" s="65" t="s">
        <v>97</v>
      </c>
      <c r="B92" s="66">
        <v>142.65</v>
      </c>
      <c r="C92" s="67">
        <v>4.2448178852611887E-2</v>
      </c>
      <c r="D92" s="66">
        <v>133.84</v>
      </c>
      <c r="E92" s="67">
        <v>4.4046490241122283E-2</v>
      </c>
      <c r="F92" s="92">
        <v>-6.1759551349456765E-2</v>
      </c>
    </row>
    <row r="93" spans="1:6">
      <c r="A93" s="65" t="s">
        <v>98</v>
      </c>
      <c r="B93" s="66">
        <v>29.75</v>
      </c>
      <c r="C93" s="67">
        <v>8.8526696170010775E-3</v>
      </c>
      <c r="D93" s="66">
        <v>23.68</v>
      </c>
      <c r="E93" s="67">
        <v>7.7930431030317961E-3</v>
      </c>
      <c r="F93" s="92">
        <v>-0.20403361344537818</v>
      </c>
    </row>
    <row r="94" spans="1:6" ht="17.25" thickBot="1">
      <c r="A94" s="75" t="s">
        <v>99</v>
      </c>
      <c r="B94" s="76">
        <v>2766.3532</v>
      </c>
      <c r="C94" s="77">
        <v>0.82318019911037654</v>
      </c>
      <c r="D94" s="76">
        <v>2484.7476000000001</v>
      </c>
      <c r="E94" s="77">
        <v>0.8177257241112672</v>
      </c>
      <c r="F94" s="93">
        <v>-0.10179669031416516</v>
      </c>
    </row>
    <row r="95" spans="1:6" ht="17.25" thickBot="1">
      <c r="A95" s="64" t="s">
        <v>176</v>
      </c>
      <c r="B95" s="62">
        <v>3360.5682000000002</v>
      </c>
      <c r="C95" s="94">
        <v>0.99999999999999989</v>
      </c>
      <c r="D95" s="62">
        <v>3038.6076000000003</v>
      </c>
      <c r="E95" s="94">
        <v>0.99999999999999989</v>
      </c>
      <c r="F95" s="72">
        <v>-9.5805405764417984E-2</v>
      </c>
    </row>
    <row r="96" spans="1:6" ht="17.25" thickBot="1">
      <c r="A96" s="156" t="s">
        <v>56</v>
      </c>
      <c r="B96" s="156"/>
      <c r="C96" s="156"/>
      <c r="D96" s="156"/>
      <c r="E96" s="156"/>
      <c r="F96" s="156"/>
    </row>
    <row r="97" spans="1:6">
      <c r="A97" s="68" t="s">
        <v>96</v>
      </c>
      <c r="B97" s="69">
        <v>316.70549999999997</v>
      </c>
      <c r="C97" s="70">
        <v>0.26804478394501408</v>
      </c>
      <c r="D97" s="69">
        <v>282.92500000000001</v>
      </c>
      <c r="E97" s="70">
        <v>0.2459113997545449</v>
      </c>
      <c r="F97" s="91">
        <v>-0.10666218300597863</v>
      </c>
    </row>
    <row r="98" spans="1:6">
      <c r="A98" s="65" t="s">
        <v>97</v>
      </c>
      <c r="B98" s="66">
        <v>455.209</v>
      </c>
      <c r="C98" s="67">
        <v>0.38526769523998139</v>
      </c>
      <c r="D98" s="66">
        <v>522.42499999999995</v>
      </c>
      <c r="E98" s="67">
        <v>0.45407886548296583</v>
      </c>
      <c r="F98" s="92">
        <v>0.14765964644811502</v>
      </c>
    </row>
    <row r="99" spans="1:6">
      <c r="A99" s="65" t="s">
        <v>98</v>
      </c>
      <c r="B99" s="66">
        <v>403.44499999999999</v>
      </c>
      <c r="C99" s="67">
        <v>0.34145705666209208</v>
      </c>
      <c r="D99" s="66">
        <v>344.76600000000002</v>
      </c>
      <c r="E99" s="67">
        <v>0.29966206467358991</v>
      </c>
      <c r="F99" s="92">
        <v>-0.14544485617618252</v>
      </c>
    </row>
    <row r="100" spans="1:6" ht="17.25" thickBot="1">
      <c r="A100" s="75" t="s">
        <v>99</v>
      </c>
      <c r="B100" s="97">
        <v>6.18</v>
      </c>
      <c r="C100" s="77">
        <v>5.2304641529123648E-3</v>
      </c>
      <c r="D100" s="97">
        <v>0.4</v>
      </c>
      <c r="E100" s="77">
        <v>3.4767008889924171E-4</v>
      </c>
      <c r="F100" s="92">
        <v>-0.93527508090614886</v>
      </c>
    </row>
    <row r="101" spans="1:6" ht="17.25" thickBot="1">
      <c r="A101" s="64" t="s">
        <v>121</v>
      </c>
      <c r="B101" s="62">
        <v>1181.5395000000001</v>
      </c>
      <c r="C101" s="95">
        <v>1</v>
      </c>
      <c r="D101" s="62">
        <v>1150.5160000000001</v>
      </c>
      <c r="E101" s="95">
        <v>0.99999999999999989</v>
      </c>
      <c r="F101" s="72">
        <v>-2.6256845412277796E-2</v>
      </c>
    </row>
    <row r="102" spans="1:6" ht="17.25" thickBot="1">
      <c r="A102" s="167" t="s">
        <v>122</v>
      </c>
      <c r="B102" s="167"/>
      <c r="C102" s="167"/>
      <c r="D102" s="167"/>
      <c r="E102" s="167"/>
      <c r="F102" s="167"/>
    </row>
    <row r="103" spans="1:6">
      <c r="A103" s="68" t="s">
        <v>96</v>
      </c>
      <c r="B103" s="69">
        <v>846.42</v>
      </c>
      <c r="C103" s="70">
        <v>0.19775246457554141</v>
      </c>
      <c r="D103" s="69">
        <v>816.73</v>
      </c>
      <c r="E103" s="70">
        <v>0.20943041251249853</v>
      </c>
      <c r="F103" s="91">
        <v>-3.5077148460575081E-2</v>
      </c>
    </row>
    <row r="104" spans="1:6">
      <c r="A104" s="65" t="s">
        <v>97</v>
      </c>
      <c r="B104" s="66">
        <v>1815.99</v>
      </c>
      <c r="C104" s="67">
        <v>0.42427695251120889</v>
      </c>
      <c r="D104" s="66">
        <v>1638.4175</v>
      </c>
      <c r="E104" s="67">
        <v>0.42013205452560398</v>
      </c>
      <c r="F104" s="92">
        <v>-9.7782752107665738E-2</v>
      </c>
    </row>
    <row r="105" spans="1:6">
      <c r="A105" s="65" t="s">
        <v>98</v>
      </c>
      <c r="B105" s="66">
        <v>999.03650000000005</v>
      </c>
      <c r="C105" s="67">
        <v>0.23340886330181576</v>
      </c>
      <c r="D105" s="66">
        <v>981.77200000000005</v>
      </c>
      <c r="E105" s="67">
        <v>0.25175139269185742</v>
      </c>
      <c r="F105" s="92">
        <v>-1.7281150388399169E-2</v>
      </c>
    </row>
    <row r="106" spans="1:6" s="35" customFormat="1" ht="17.25" thickBot="1">
      <c r="A106" s="75" t="s">
        <v>99</v>
      </c>
      <c r="B106" s="76">
        <v>618.75300000000004</v>
      </c>
      <c r="C106" s="77">
        <v>0.14456171961143402</v>
      </c>
      <c r="D106" s="76">
        <v>462.84840000000003</v>
      </c>
      <c r="E106" s="77">
        <v>0.11868614027004018</v>
      </c>
      <c r="F106" s="93">
        <v>-0.25196580865062468</v>
      </c>
    </row>
    <row r="107" spans="1:6" ht="17.25" thickBot="1">
      <c r="A107" s="64" t="s">
        <v>123</v>
      </c>
      <c r="B107" s="73">
        <v>4280.1994999999997</v>
      </c>
      <c r="C107" s="95">
        <v>1</v>
      </c>
      <c r="D107" s="73">
        <v>3899.7678999999998</v>
      </c>
      <c r="E107" s="95">
        <v>1</v>
      </c>
      <c r="F107" s="72">
        <v>-8.8881744881284086E-2</v>
      </c>
    </row>
    <row r="108" spans="1:6" ht="17.25" thickBot="1">
      <c r="A108" s="167" t="s">
        <v>124</v>
      </c>
      <c r="B108" s="167"/>
      <c r="C108" s="167"/>
      <c r="D108" s="167"/>
      <c r="E108" s="167"/>
      <c r="F108" s="167"/>
    </row>
    <row r="109" spans="1:6">
      <c r="A109" s="68" t="s">
        <v>96</v>
      </c>
      <c r="B109" s="69">
        <v>51.5</v>
      </c>
      <c r="C109" s="70">
        <v>1.208200372641839E-2</v>
      </c>
      <c r="D109" s="69">
        <v>60</v>
      </c>
      <c r="E109" s="70">
        <v>1.4039918765030027E-2</v>
      </c>
      <c r="F109" s="92">
        <v>0.16504854368932032</v>
      </c>
    </row>
    <row r="110" spans="1:6">
      <c r="A110" s="65" t="s">
        <v>97</v>
      </c>
      <c r="B110" s="66">
        <v>1339.15</v>
      </c>
      <c r="C110" s="67">
        <v>0.31416728718899395</v>
      </c>
      <c r="D110" s="66">
        <v>1869.8</v>
      </c>
      <c r="E110" s="67">
        <v>0.4375306684475524</v>
      </c>
      <c r="F110" s="92">
        <v>0.39625882089385045</v>
      </c>
    </row>
    <row r="111" spans="1:6" ht="17.25" thickBot="1">
      <c r="A111" s="65" t="s">
        <v>98</v>
      </c>
      <c r="B111" s="66">
        <v>2871.8879999999999</v>
      </c>
      <c r="C111" s="67">
        <v>0.67375070908458756</v>
      </c>
      <c r="D111" s="66">
        <v>2343.7289999999998</v>
      </c>
      <c r="E111" s="67">
        <v>0.54842941278741764</v>
      </c>
      <c r="F111" s="92">
        <v>-0.18390654510203741</v>
      </c>
    </row>
    <row r="112" spans="1:6" ht="17.25" thickBot="1">
      <c r="A112" s="64" t="s">
        <v>125</v>
      </c>
      <c r="B112" s="73">
        <v>4262.5380000000005</v>
      </c>
      <c r="C112" s="95">
        <v>0.99999999999999989</v>
      </c>
      <c r="D112" s="73">
        <v>4273.5289999999995</v>
      </c>
      <c r="E112" s="95">
        <v>1</v>
      </c>
      <c r="F112" s="72">
        <v>2.578510737030193E-3</v>
      </c>
    </row>
    <row r="113" spans="1:6" ht="17.25" thickBot="1">
      <c r="A113" s="167" t="s">
        <v>126</v>
      </c>
      <c r="B113" s="167"/>
      <c r="C113" s="167"/>
      <c r="D113" s="167"/>
      <c r="E113" s="167"/>
      <c r="F113" s="167"/>
    </row>
    <row r="114" spans="1:6">
      <c r="A114" s="68" t="s">
        <v>96</v>
      </c>
      <c r="B114" s="69">
        <v>2160.38</v>
      </c>
      <c r="C114" s="70">
        <v>0.19666059856961862</v>
      </c>
      <c r="D114" s="69">
        <v>2183.4050000000002</v>
      </c>
      <c r="E114" s="70">
        <v>0.20242711727256371</v>
      </c>
      <c r="F114" s="91">
        <v>1.0657847230579831E-2</v>
      </c>
    </row>
    <row r="115" spans="1:6">
      <c r="A115" s="65" t="s">
        <v>97</v>
      </c>
      <c r="B115" s="66">
        <v>2842.165</v>
      </c>
      <c r="C115" s="67">
        <v>0.25872386808506842</v>
      </c>
      <c r="D115" s="66">
        <v>2751.93</v>
      </c>
      <c r="E115" s="67">
        <v>0.25513601775020495</v>
      </c>
      <c r="F115" s="92">
        <v>-3.1748684541537897E-2</v>
      </c>
    </row>
    <row r="116" spans="1:6">
      <c r="A116" s="65" t="s">
        <v>98</v>
      </c>
      <c r="B116" s="66">
        <v>2376.7310000000002</v>
      </c>
      <c r="C116" s="67">
        <v>0.21635515099147756</v>
      </c>
      <c r="D116" s="66">
        <v>2216.69</v>
      </c>
      <c r="E116" s="67">
        <v>0.20551302510845182</v>
      </c>
      <c r="F116" s="92">
        <v>-6.7336606456515291E-2</v>
      </c>
    </row>
    <row r="117" spans="1:6" ht="17.25" thickBot="1">
      <c r="A117" s="75" t="s">
        <v>99</v>
      </c>
      <c r="B117" s="76">
        <v>3606.0459999999998</v>
      </c>
      <c r="C117" s="77">
        <v>0.32826038235383542</v>
      </c>
      <c r="D117" s="76">
        <v>3634.1039999999998</v>
      </c>
      <c r="E117" s="77">
        <v>0.33692383986877961</v>
      </c>
      <c r="F117" s="93">
        <v>7.7808214315624458E-3</v>
      </c>
    </row>
    <row r="118" spans="1:6" ht="17.25" thickBot="1">
      <c r="A118" s="74" t="s">
        <v>127</v>
      </c>
      <c r="B118" s="73">
        <v>10985.322</v>
      </c>
      <c r="C118" s="95">
        <v>1</v>
      </c>
      <c r="D118" s="73">
        <v>10786.128999999999</v>
      </c>
      <c r="E118" s="95">
        <v>1</v>
      </c>
      <c r="F118" s="72">
        <v>-1.8132650094371483E-2</v>
      </c>
    </row>
    <row r="119" spans="1:6" ht="17.25" thickBot="1">
      <c r="A119" s="167" t="s">
        <v>128</v>
      </c>
      <c r="B119" s="167"/>
      <c r="C119" s="167"/>
      <c r="D119" s="167"/>
      <c r="E119" s="167"/>
      <c r="F119" s="167"/>
    </row>
    <row r="120" spans="1:6">
      <c r="A120" s="68" t="s">
        <v>96</v>
      </c>
      <c r="B120" s="69">
        <v>19603.133000000002</v>
      </c>
      <c r="C120" s="70">
        <v>0.20917245583478669</v>
      </c>
      <c r="D120" s="69">
        <v>19574.905999999999</v>
      </c>
      <c r="E120" s="70">
        <v>0.20881430338836138</v>
      </c>
      <c r="F120" s="91">
        <v>-1.4399228939580011E-3</v>
      </c>
    </row>
    <row r="121" spans="1:6">
      <c r="A121" s="65" t="s">
        <v>97</v>
      </c>
      <c r="B121" s="66">
        <v>18814.466</v>
      </c>
      <c r="C121" s="67">
        <v>0.20075709624783425</v>
      </c>
      <c r="D121" s="66">
        <v>19176.431</v>
      </c>
      <c r="E121" s="67">
        <v>0.20456359181188294</v>
      </c>
      <c r="F121" s="92">
        <v>1.9238653916619164E-2</v>
      </c>
    </row>
    <row r="122" spans="1:6">
      <c r="A122" s="65" t="s">
        <v>98</v>
      </c>
      <c r="B122" s="66">
        <v>18744.058000000001</v>
      </c>
      <c r="C122" s="67">
        <v>0.20000581765015216</v>
      </c>
      <c r="D122" s="66">
        <v>18745.986000000001</v>
      </c>
      <c r="E122" s="67">
        <v>0.19997184190401604</v>
      </c>
      <c r="F122" s="92">
        <v>1.0285926345288132E-4</v>
      </c>
    </row>
    <row r="123" spans="1:6" ht="17.25" thickBot="1">
      <c r="A123" s="75" t="s">
        <v>99</v>
      </c>
      <c r="B123" s="76">
        <v>36555.906920000001</v>
      </c>
      <c r="C123" s="77">
        <v>0.39006463026722682</v>
      </c>
      <c r="D123" s="76">
        <v>36245.805140000004</v>
      </c>
      <c r="E123" s="77">
        <v>0.3866502628957395</v>
      </c>
      <c r="F123" s="93">
        <v>-8.4829458800907975E-3</v>
      </c>
    </row>
    <row r="124" spans="1:6" ht="17.25" thickBot="1">
      <c r="A124" s="74" t="s">
        <v>129</v>
      </c>
      <c r="B124" s="73">
        <v>93717.563920000015</v>
      </c>
      <c r="C124" s="95">
        <v>0.99999999999999989</v>
      </c>
      <c r="D124" s="73">
        <v>93743.128140000015</v>
      </c>
      <c r="E124" s="95">
        <v>0.99999999999999978</v>
      </c>
      <c r="F124" s="72">
        <v>2.7277939087078096E-4</v>
      </c>
    </row>
    <row r="125" spans="1:6" ht="17.25" thickBot="1">
      <c r="A125" s="167" t="s">
        <v>130</v>
      </c>
      <c r="B125" s="167"/>
      <c r="C125" s="167"/>
      <c r="D125" s="167"/>
      <c r="E125" s="167"/>
      <c r="F125" s="167"/>
    </row>
    <row r="126" spans="1:6">
      <c r="A126" s="68" t="s">
        <v>96</v>
      </c>
      <c r="B126" s="69">
        <v>5386.5420000000004</v>
      </c>
      <c r="C126" s="70">
        <v>0.31646554854763981</v>
      </c>
      <c r="D126" s="69">
        <v>5512.9660000000003</v>
      </c>
      <c r="E126" s="70">
        <v>0.32301538754721726</v>
      </c>
      <c r="F126" s="91">
        <v>2.3470345167641904E-2</v>
      </c>
    </row>
    <row r="127" spans="1:6">
      <c r="A127" s="65" t="s">
        <v>97</v>
      </c>
      <c r="B127" s="66">
        <v>5847.9530000000004</v>
      </c>
      <c r="C127" s="67">
        <v>0.34357397640746434</v>
      </c>
      <c r="D127" s="66">
        <v>5642.9189999999999</v>
      </c>
      <c r="E127" s="67">
        <v>0.33062958626673111</v>
      </c>
      <c r="F127" s="92">
        <v>-3.5060815297250247E-2</v>
      </c>
    </row>
    <row r="128" spans="1:6">
      <c r="A128" s="65" t="s">
        <v>98</v>
      </c>
      <c r="B128" s="66">
        <v>3783.0189999999998</v>
      </c>
      <c r="C128" s="67">
        <v>0.22225672481550196</v>
      </c>
      <c r="D128" s="66">
        <v>3602.57</v>
      </c>
      <c r="E128" s="67">
        <v>0.2110815747305495</v>
      </c>
      <c r="F128" s="92">
        <v>-4.769973399552041E-2</v>
      </c>
    </row>
    <row r="129" spans="1:6" ht="17.25" thickBot="1">
      <c r="A129" s="75" t="s">
        <v>99</v>
      </c>
      <c r="B129" s="76">
        <v>2003.4288000000001</v>
      </c>
      <c r="C129" s="77">
        <v>0.11770375022939387</v>
      </c>
      <c r="D129" s="76">
        <v>2308.73812</v>
      </c>
      <c r="E129" s="77">
        <v>0.13527345145550213</v>
      </c>
      <c r="F129" s="93">
        <v>0.15239339676059349</v>
      </c>
    </row>
    <row r="130" spans="1:6" ht="17.25" thickBot="1">
      <c r="A130" s="64" t="s">
        <v>131</v>
      </c>
      <c r="B130" s="62">
        <v>17020.942800000001</v>
      </c>
      <c r="C130" s="94">
        <v>0.99999999999999989</v>
      </c>
      <c r="D130" s="62">
        <v>17067.19312</v>
      </c>
      <c r="E130" s="94">
        <v>1</v>
      </c>
      <c r="F130" s="72">
        <v>2.7172595868190097E-3</v>
      </c>
    </row>
    <row r="131" spans="1:6" ht="17.25" thickBot="1">
      <c r="A131" s="167" t="s">
        <v>132</v>
      </c>
      <c r="B131" s="167"/>
      <c r="C131" s="167"/>
      <c r="D131" s="167"/>
      <c r="E131" s="167"/>
      <c r="F131" s="167"/>
    </row>
    <row r="132" spans="1:6">
      <c r="A132" s="68" t="s">
        <v>96</v>
      </c>
      <c r="B132" s="69">
        <v>704.85</v>
      </c>
      <c r="C132" s="70">
        <v>0.15545195032815612</v>
      </c>
      <c r="D132" s="69">
        <v>656.89300000000003</v>
      </c>
      <c r="E132" s="70">
        <v>0.15218459268062845</v>
      </c>
      <c r="F132" s="91">
        <v>-6.8038589770873181E-2</v>
      </c>
    </row>
    <row r="133" spans="1:6">
      <c r="A133" s="65" t="s">
        <v>97</v>
      </c>
      <c r="B133" s="66">
        <v>2034.424</v>
      </c>
      <c r="C133" s="67">
        <v>0.44868437056736704</v>
      </c>
      <c r="D133" s="66">
        <v>1789.712</v>
      </c>
      <c r="E133" s="67">
        <v>0.41462854945270067</v>
      </c>
      <c r="F133" s="92">
        <v>-0.12028564350400894</v>
      </c>
    </row>
    <row r="134" spans="1:6">
      <c r="A134" s="65" t="s">
        <v>98</v>
      </c>
      <c r="B134" s="66">
        <v>1481.7660000000001</v>
      </c>
      <c r="C134" s="67">
        <v>0.3267977791444287</v>
      </c>
      <c r="D134" s="66">
        <v>1502.0340000000001</v>
      </c>
      <c r="E134" s="67">
        <v>0.34798122750958693</v>
      </c>
      <c r="F134" s="92">
        <v>1.3678273087653459E-2</v>
      </c>
    </row>
    <row r="135" spans="1:6" ht="17.25" thickBot="1">
      <c r="A135" s="75" t="s">
        <v>99</v>
      </c>
      <c r="B135" s="76">
        <v>313.1585</v>
      </c>
      <c r="C135" s="77">
        <v>6.9065899960048055E-2</v>
      </c>
      <c r="D135" s="76">
        <v>367.7835</v>
      </c>
      <c r="E135" s="77">
        <v>8.5205630357083895E-2</v>
      </c>
      <c r="F135" s="93">
        <v>0.17443243597092217</v>
      </c>
    </row>
    <row r="136" spans="1:6" ht="17.25" thickBot="1">
      <c r="A136" s="64" t="s">
        <v>133</v>
      </c>
      <c r="B136" s="62">
        <v>4534.1985000000004</v>
      </c>
      <c r="C136" s="94">
        <v>0.99999999999999989</v>
      </c>
      <c r="D136" s="62">
        <v>4316.4225000000006</v>
      </c>
      <c r="E136" s="94">
        <v>1</v>
      </c>
      <c r="F136" s="72">
        <v>-4.802965728121511E-2</v>
      </c>
    </row>
    <row r="137" spans="1:6" ht="17.25" thickBot="1">
      <c r="A137" s="156" t="s">
        <v>134</v>
      </c>
      <c r="B137" s="156"/>
      <c r="C137" s="156"/>
      <c r="D137" s="156"/>
      <c r="E137" s="156"/>
      <c r="F137" s="156"/>
    </row>
    <row r="138" spans="1:6">
      <c r="A138" s="68" t="s">
        <v>96</v>
      </c>
      <c r="B138" s="69">
        <v>1711.895</v>
      </c>
      <c r="C138" s="70">
        <v>0.192541137666247</v>
      </c>
      <c r="D138" s="69">
        <v>1675.7919999999999</v>
      </c>
      <c r="E138" s="70">
        <v>0.1891495925555205</v>
      </c>
      <c r="F138" s="91">
        <v>-2.1089494390719055E-2</v>
      </c>
    </row>
    <row r="139" spans="1:6">
      <c r="A139" s="65" t="s">
        <v>97</v>
      </c>
      <c r="B139" s="66">
        <v>2624.5974999999999</v>
      </c>
      <c r="C139" s="67">
        <v>0.29519508414125145</v>
      </c>
      <c r="D139" s="66">
        <v>2590.7170000000001</v>
      </c>
      <c r="E139" s="67">
        <v>0.29241878763991025</v>
      </c>
      <c r="F139" s="92">
        <v>-1.2908836497786735E-2</v>
      </c>
    </row>
    <row r="140" spans="1:6">
      <c r="A140" s="65" t="s">
        <v>98</v>
      </c>
      <c r="B140" s="66">
        <v>3085.7069999999999</v>
      </c>
      <c r="C140" s="67">
        <v>0.34705722972770059</v>
      </c>
      <c r="D140" s="66">
        <v>3180.87</v>
      </c>
      <c r="E140" s="67">
        <v>0.35903039546201349</v>
      </c>
      <c r="F140" s="92">
        <v>3.0839933927621743E-2</v>
      </c>
    </row>
    <row r="141" spans="1:6" ht="17.25" thickBot="1">
      <c r="A141" s="75" t="s">
        <v>99</v>
      </c>
      <c r="B141" s="76">
        <v>1468.8615</v>
      </c>
      <c r="C141" s="77">
        <v>0.16520654846480073</v>
      </c>
      <c r="D141" s="76">
        <v>1412.2329999999999</v>
      </c>
      <c r="E141" s="77">
        <v>0.15940122434255588</v>
      </c>
      <c r="F141" s="93">
        <v>-3.8552647747932656E-2</v>
      </c>
    </row>
    <row r="142" spans="1:6" ht="17.25" thickBot="1">
      <c r="A142" s="64" t="s">
        <v>135</v>
      </c>
      <c r="B142" s="62">
        <v>8891.0610000000015</v>
      </c>
      <c r="C142" s="94">
        <v>0.99999999999999978</v>
      </c>
      <c r="D142" s="62">
        <v>8859.6119999999992</v>
      </c>
      <c r="E142" s="94">
        <v>1</v>
      </c>
      <c r="F142" s="72">
        <v>-3.537148153634595E-3</v>
      </c>
    </row>
    <row r="143" spans="1:6" ht="17.25" thickBot="1">
      <c r="A143" s="167" t="s">
        <v>136</v>
      </c>
      <c r="B143" s="167"/>
      <c r="C143" s="167"/>
      <c r="D143" s="167"/>
      <c r="E143" s="167"/>
      <c r="F143" s="167"/>
    </row>
    <row r="144" spans="1:6">
      <c r="A144" s="68" t="s">
        <v>96</v>
      </c>
      <c r="B144" s="69">
        <v>1045.3489999999999</v>
      </c>
      <c r="C144" s="70">
        <v>0.17127659787119706</v>
      </c>
      <c r="D144" s="69">
        <v>837.5915</v>
      </c>
      <c r="E144" s="70">
        <v>0.1532022456794507</v>
      </c>
      <c r="F144" s="91">
        <v>-0.19874462978392859</v>
      </c>
    </row>
    <row r="145" spans="1:6">
      <c r="A145" s="65" t="s">
        <v>97</v>
      </c>
      <c r="B145" s="66">
        <v>3028.2669999999998</v>
      </c>
      <c r="C145" s="67">
        <v>0.49617043609896438</v>
      </c>
      <c r="D145" s="66">
        <v>2896.518</v>
      </c>
      <c r="E145" s="67">
        <v>0.52979652044099201</v>
      </c>
      <c r="F145" s="92">
        <v>-4.3506401516114623E-2</v>
      </c>
    </row>
    <row r="146" spans="1:6">
      <c r="A146" s="65" t="s">
        <v>98</v>
      </c>
      <c r="B146" s="66">
        <v>2012.673</v>
      </c>
      <c r="C146" s="67">
        <v>0.32976908579547676</v>
      </c>
      <c r="D146" s="66">
        <v>1692.704</v>
      </c>
      <c r="E146" s="67">
        <v>0.30960922367357946</v>
      </c>
      <c r="F146" s="92">
        <v>-0.15897714134387453</v>
      </c>
    </row>
    <row r="147" spans="1:6" ht="17.25" thickBot="1">
      <c r="A147" s="75" t="s">
        <v>99</v>
      </c>
      <c r="B147" s="76">
        <v>16.990800000000004</v>
      </c>
      <c r="C147" s="77">
        <v>2.7838802343618601E-3</v>
      </c>
      <c r="D147" s="76">
        <v>40.413800000000002</v>
      </c>
      <c r="E147" s="77">
        <v>7.3920102059777176E-3</v>
      </c>
      <c r="F147" s="93">
        <v>1.3785695788308963</v>
      </c>
    </row>
    <row r="148" spans="1:6" ht="17.25" thickBot="1">
      <c r="A148" s="64" t="s">
        <v>177</v>
      </c>
      <c r="B148" s="62">
        <v>6103.2797999999993</v>
      </c>
      <c r="C148" s="94">
        <v>1</v>
      </c>
      <c r="D148" s="62">
        <v>5467.2273000000005</v>
      </c>
      <c r="E148" s="94">
        <v>0.99999999999999989</v>
      </c>
      <c r="F148" s="72">
        <v>-0.1042148682090569</v>
      </c>
    </row>
    <row r="149" spans="1:6" ht="17.25" thickBot="1">
      <c r="A149" s="156" t="s">
        <v>184</v>
      </c>
      <c r="B149" s="156"/>
      <c r="C149" s="156"/>
      <c r="D149" s="156"/>
      <c r="E149" s="156"/>
      <c r="F149" s="156"/>
    </row>
    <row r="150" spans="1:6">
      <c r="A150" s="68" t="s">
        <v>96</v>
      </c>
      <c r="B150" s="69">
        <v>448.98200000000003</v>
      </c>
      <c r="C150" s="70">
        <v>0.24815767321574941</v>
      </c>
      <c r="D150" s="69">
        <v>403.57</v>
      </c>
      <c r="E150" s="70">
        <v>0.22216179050611623</v>
      </c>
      <c r="F150" s="91">
        <v>-0.10114436658930659</v>
      </c>
    </row>
    <row r="151" spans="1:6">
      <c r="A151" s="65" t="s">
        <v>97</v>
      </c>
      <c r="B151" s="66">
        <v>597.34</v>
      </c>
      <c r="C151" s="67">
        <v>0.33015689831373141</v>
      </c>
      <c r="D151" s="66">
        <v>649.9</v>
      </c>
      <c r="E151" s="67">
        <v>0.35776432254608853</v>
      </c>
      <c r="F151" s="92">
        <v>8.799008939632369E-2</v>
      </c>
    </row>
    <row r="152" spans="1:6">
      <c r="A152" s="65" t="s">
        <v>98</v>
      </c>
      <c r="B152" s="66">
        <v>646.61500000000001</v>
      </c>
      <c r="C152" s="67">
        <v>0.35739177487382967</v>
      </c>
      <c r="D152" s="66">
        <v>649.79</v>
      </c>
      <c r="E152" s="67">
        <v>0.35770376849857338</v>
      </c>
      <c r="F152" s="92">
        <v>4.9101861231179988E-3</v>
      </c>
    </row>
    <row r="153" spans="1:6" ht="17.25" thickBot="1">
      <c r="A153" s="75" t="s">
        <v>99</v>
      </c>
      <c r="B153" s="76">
        <v>116.324</v>
      </c>
      <c r="C153" s="77">
        <v>6.4293653596689468E-2</v>
      </c>
      <c r="D153" s="76">
        <v>113.29900000000001</v>
      </c>
      <c r="E153" s="77">
        <v>6.2370118449221856E-2</v>
      </c>
      <c r="F153" s="93">
        <v>-2.6004951686668165E-2</v>
      </c>
    </row>
    <row r="154" spans="1:6" ht="17.25" thickBot="1">
      <c r="A154" s="64" t="s">
        <v>185</v>
      </c>
      <c r="B154" s="62">
        <v>1809.2610000000002</v>
      </c>
      <c r="C154" s="94">
        <v>1</v>
      </c>
      <c r="D154" s="62">
        <v>1816.559</v>
      </c>
      <c r="E154" s="94">
        <v>1</v>
      </c>
      <c r="F154" s="72">
        <v>4.0336911037157641E-3</v>
      </c>
    </row>
    <row r="155" spans="1:6" ht="17.25" thickBot="1">
      <c r="A155" s="156" t="s">
        <v>137</v>
      </c>
      <c r="B155" s="156"/>
      <c r="C155" s="156"/>
      <c r="D155" s="156"/>
      <c r="E155" s="156"/>
      <c r="F155" s="156"/>
    </row>
    <row r="156" spans="1:6">
      <c r="A156" s="68" t="s">
        <v>96</v>
      </c>
      <c r="B156" s="69">
        <v>2771.44</v>
      </c>
      <c r="C156" s="70">
        <v>0.24878242535970685</v>
      </c>
      <c r="D156" s="69">
        <v>2613.96</v>
      </c>
      <c r="E156" s="70">
        <v>0.1942437488410404</v>
      </c>
      <c r="F156" s="91">
        <v>-5.6822446093005796E-2</v>
      </c>
    </row>
    <row r="157" spans="1:6">
      <c r="A157" s="65" t="s">
        <v>97</v>
      </c>
      <c r="B157" s="66">
        <v>2058.67</v>
      </c>
      <c r="C157" s="67">
        <v>0.18479956831656744</v>
      </c>
      <c r="D157" s="66">
        <v>2128.98</v>
      </c>
      <c r="E157" s="67">
        <v>0.1582048143076398</v>
      </c>
      <c r="F157" s="92">
        <v>3.4153118275391359E-2</v>
      </c>
    </row>
    <row r="158" spans="1:6">
      <c r="A158" s="65" t="s">
        <v>98</v>
      </c>
      <c r="B158" s="66">
        <v>2203.567</v>
      </c>
      <c r="C158" s="67">
        <v>0.19780646259800433</v>
      </c>
      <c r="D158" s="66">
        <v>2300.41</v>
      </c>
      <c r="E158" s="67">
        <v>0.1709438026103757</v>
      </c>
      <c r="F158" s="92">
        <v>4.3948289296399823E-2</v>
      </c>
    </row>
    <row r="159" spans="1:6" ht="17.25" thickBot="1">
      <c r="A159" s="75" t="s">
        <v>99</v>
      </c>
      <c r="B159" s="76">
        <v>4106.3382000000001</v>
      </c>
      <c r="C159" s="77">
        <v>0.36861154372572125</v>
      </c>
      <c r="D159" s="76">
        <v>6413.7626</v>
      </c>
      <c r="E159" s="77">
        <v>0.47660763424094404</v>
      </c>
      <c r="F159" s="93">
        <v>0.56191776897480095</v>
      </c>
    </row>
    <row r="160" spans="1:6" ht="17.25" thickBot="1">
      <c r="A160" s="64" t="s">
        <v>138</v>
      </c>
      <c r="B160" s="62">
        <v>11140.015200000002</v>
      </c>
      <c r="C160" s="94">
        <v>0.99999999999999989</v>
      </c>
      <c r="D160" s="62">
        <v>13457.1126</v>
      </c>
      <c r="E160" s="94">
        <v>1</v>
      </c>
      <c r="F160" s="72">
        <v>0.20799768747173686</v>
      </c>
    </row>
    <row r="161" spans="1:6" ht="17.25" thickBot="1">
      <c r="A161" s="167" t="s">
        <v>139</v>
      </c>
      <c r="B161" s="167"/>
      <c r="C161" s="167"/>
      <c r="D161" s="167"/>
      <c r="E161" s="167"/>
      <c r="F161" s="167"/>
    </row>
    <row r="162" spans="1:6">
      <c r="A162" s="68" t="s">
        <v>96</v>
      </c>
      <c r="B162" s="69">
        <v>550.30399999999997</v>
      </c>
      <c r="C162" s="70">
        <v>9.1507278375821621E-2</v>
      </c>
      <c r="D162" s="69">
        <v>553.24</v>
      </c>
      <c r="E162" s="70">
        <v>9.3385030104873326E-2</v>
      </c>
      <c r="F162" s="91">
        <v>5.3352328894575862E-3</v>
      </c>
    </row>
    <row r="163" spans="1:6">
      <c r="A163" s="65" t="s">
        <v>97</v>
      </c>
      <c r="B163" s="66">
        <v>4276.0600000000004</v>
      </c>
      <c r="C163" s="67">
        <v>0.71104446409932665</v>
      </c>
      <c r="D163" s="66">
        <v>4076.05</v>
      </c>
      <c r="E163" s="67">
        <v>0.68802337495294796</v>
      </c>
      <c r="F163" s="92">
        <v>-4.6774367057524913E-2</v>
      </c>
    </row>
    <row r="164" spans="1:6">
      <c r="A164" s="65" t="s">
        <v>98</v>
      </c>
      <c r="B164" s="66">
        <v>447.92899999999997</v>
      </c>
      <c r="C164" s="67">
        <v>7.4483855642705488E-2</v>
      </c>
      <c r="D164" s="66">
        <v>426.57</v>
      </c>
      <c r="E164" s="67">
        <v>7.2003564984158441E-2</v>
      </c>
      <c r="F164" s="92">
        <v>-4.7683896331784714E-2</v>
      </c>
    </row>
    <row r="165" spans="1:6" ht="17.25" thickBot="1">
      <c r="A165" s="75" t="s">
        <v>99</v>
      </c>
      <c r="B165" s="76">
        <v>739.48</v>
      </c>
      <c r="C165" s="77">
        <v>0.12296440188214618</v>
      </c>
      <c r="D165" s="76">
        <v>868.43</v>
      </c>
      <c r="E165" s="77">
        <v>0.14658802995802028</v>
      </c>
      <c r="F165" s="93">
        <v>0.17437929355763493</v>
      </c>
    </row>
    <row r="166" spans="1:6" ht="17.25" thickBot="1">
      <c r="A166" s="64" t="s">
        <v>140</v>
      </c>
      <c r="B166" s="62">
        <v>6013.773000000001</v>
      </c>
      <c r="C166" s="94">
        <v>0.99999999999999989</v>
      </c>
      <c r="D166" s="62">
        <v>5924.29</v>
      </c>
      <c r="E166" s="94">
        <v>1</v>
      </c>
      <c r="F166" s="72">
        <v>-1.4879677034700389E-2</v>
      </c>
    </row>
    <row r="167" spans="1:6" ht="17.25" thickBot="1">
      <c r="A167" s="167" t="s">
        <v>77</v>
      </c>
      <c r="B167" s="167"/>
      <c r="C167" s="167"/>
      <c r="D167" s="167"/>
      <c r="E167" s="167"/>
      <c r="F167" s="167"/>
    </row>
    <row r="168" spans="1:6">
      <c r="A168" s="65" t="s">
        <v>96</v>
      </c>
      <c r="B168" s="69">
        <v>477.07499999999999</v>
      </c>
      <c r="C168" s="70">
        <v>0.12921375094863732</v>
      </c>
      <c r="D168" s="69">
        <v>473.84</v>
      </c>
      <c r="E168" s="70">
        <v>0.13146298767839676</v>
      </c>
      <c r="F168" s="91">
        <v>-6.7809044699470578E-3</v>
      </c>
    </row>
    <row r="169" spans="1:6">
      <c r="A169" s="65" t="s">
        <v>97</v>
      </c>
      <c r="B169" s="66">
        <v>1377.21</v>
      </c>
      <c r="C169" s="67">
        <v>0.37301151798768084</v>
      </c>
      <c r="D169" s="66">
        <v>1324.03</v>
      </c>
      <c r="E169" s="67">
        <v>0.36734116912001452</v>
      </c>
      <c r="F169" s="92">
        <v>-3.8614299925211149E-2</v>
      </c>
    </row>
    <row r="170" spans="1:6">
      <c r="A170" s="65" t="s">
        <v>98</v>
      </c>
      <c r="B170" s="66">
        <v>1021.498</v>
      </c>
      <c r="C170" s="67">
        <v>0.27666842355296578</v>
      </c>
      <c r="D170" s="66">
        <v>993.87900000000002</v>
      </c>
      <c r="E170" s="67">
        <v>0.27574350567874661</v>
      </c>
      <c r="F170" s="92">
        <v>-2.7037742609383519E-2</v>
      </c>
    </row>
    <row r="171" spans="1:6" ht="17.25" thickBot="1">
      <c r="A171" s="75" t="s">
        <v>99</v>
      </c>
      <c r="B171" s="76">
        <v>816.35500000000002</v>
      </c>
      <c r="C171" s="77">
        <v>0.221106307510716</v>
      </c>
      <c r="D171" s="76">
        <v>812.61149999999998</v>
      </c>
      <c r="E171" s="77">
        <v>0.22545233752284213</v>
      </c>
      <c r="F171" s="93">
        <v>-4.5856275762383714E-3</v>
      </c>
    </row>
    <row r="172" spans="1:6" ht="17.25" thickBot="1">
      <c r="A172" s="64" t="s">
        <v>141</v>
      </c>
      <c r="B172" s="62">
        <v>3692.1380000000004</v>
      </c>
      <c r="C172" s="94">
        <v>1</v>
      </c>
      <c r="D172" s="62">
        <v>3604.3604999999998</v>
      </c>
      <c r="E172" s="94">
        <v>1</v>
      </c>
      <c r="F172" s="72">
        <v>-2.3774165537691294E-2</v>
      </c>
    </row>
    <row r="173" spans="1:6" ht="17.25" thickBot="1">
      <c r="A173" s="156" t="s">
        <v>142</v>
      </c>
      <c r="B173" s="156"/>
      <c r="C173" s="156"/>
      <c r="D173" s="156"/>
      <c r="E173" s="156"/>
      <c r="F173" s="156"/>
    </row>
    <row r="174" spans="1:6">
      <c r="A174" s="68" t="s">
        <v>96</v>
      </c>
      <c r="B174" s="69">
        <v>1696.8009999999999</v>
      </c>
      <c r="C174" s="70">
        <v>0.14110888163792654</v>
      </c>
      <c r="D174" s="69">
        <v>1766.5635</v>
      </c>
      <c r="E174" s="70">
        <v>0.15873631386553869</v>
      </c>
      <c r="F174" s="91">
        <v>4.1114131828069445E-2</v>
      </c>
    </row>
    <row r="175" spans="1:6">
      <c r="A175" s="65" t="s">
        <v>97</v>
      </c>
      <c r="B175" s="66">
        <v>3634.68</v>
      </c>
      <c r="C175" s="67">
        <v>0.30226622327057728</v>
      </c>
      <c r="D175" s="66">
        <v>3266.3270000000002</v>
      </c>
      <c r="E175" s="67">
        <v>0.29349904934607979</v>
      </c>
      <c r="F175" s="92">
        <v>-0.10134399727073629</v>
      </c>
    </row>
    <row r="176" spans="1:6">
      <c r="A176" s="65" t="s">
        <v>98</v>
      </c>
      <c r="B176" s="66">
        <v>2161.1060000000002</v>
      </c>
      <c r="C176" s="67">
        <v>0.17972128184802633</v>
      </c>
      <c r="D176" s="66">
        <v>2139.377</v>
      </c>
      <c r="E176" s="67">
        <v>0.19223584034693039</v>
      </c>
      <c r="F176" s="92">
        <v>-1.0054573907989806E-2</v>
      </c>
    </row>
    <row r="177" spans="1:6" ht="17.25" thickBot="1">
      <c r="A177" s="75" t="s">
        <v>99</v>
      </c>
      <c r="B177" s="76">
        <v>4532.1769999999997</v>
      </c>
      <c r="C177" s="77">
        <v>0.37690361324346988</v>
      </c>
      <c r="D177" s="76">
        <v>3956.6509999999998</v>
      </c>
      <c r="E177" s="77">
        <v>0.35552879644145113</v>
      </c>
      <c r="F177" s="93">
        <v>-0.12698665564032474</v>
      </c>
    </row>
    <row r="178" spans="1:6" ht="17.25" thickBot="1">
      <c r="A178" s="64" t="s">
        <v>143</v>
      </c>
      <c r="B178" s="62">
        <v>12024.763999999999</v>
      </c>
      <c r="C178" s="94">
        <v>1</v>
      </c>
      <c r="D178" s="62">
        <v>11128.9185</v>
      </c>
      <c r="E178" s="94">
        <v>1</v>
      </c>
      <c r="F178" s="72">
        <v>-7.4500048400118257E-2</v>
      </c>
    </row>
    <row r="179" spans="1:6" ht="17.25" thickBot="1">
      <c r="A179" s="167" t="s">
        <v>144</v>
      </c>
      <c r="B179" s="167"/>
      <c r="C179" s="167"/>
      <c r="D179" s="167"/>
      <c r="E179" s="167"/>
      <c r="F179" s="167"/>
    </row>
    <row r="180" spans="1:6">
      <c r="A180" s="68" t="s">
        <v>96</v>
      </c>
      <c r="B180" s="69">
        <v>2309.5</v>
      </c>
      <c r="C180" s="70">
        <v>0.27098105584873211</v>
      </c>
      <c r="D180" s="69">
        <v>2534.4270000000001</v>
      </c>
      <c r="E180" s="70">
        <v>0.30581472559924583</v>
      </c>
      <c r="F180" s="91">
        <v>9.7392076206971323E-2</v>
      </c>
    </row>
    <row r="181" spans="1:6">
      <c r="A181" s="65" t="s">
        <v>97</v>
      </c>
      <c r="B181" s="66">
        <v>1815.35</v>
      </c>
      <c r="C181" s="67">
        <v>0.21300084855379772</v>
      </c>
      <c r="D181" s="66">
        <v>2207.35</v>
      </c>
      <c r="E181" s="67">
        <v>0.26634822567447997</v>
      </c>
      <c r="F181" s="92">
        <v>0.21593632081967673</v>
      </c>
    </row>
    <row r="182" spans="1:6">
      <c r="A182" s="65" t="s">
        <v>98</v>
      </c>
      <c r="B182" s="66">
        <v>4304.7659999999996</v>
      </c>
      <c r="C182" s="67">
        <v>0.50509202678576448</v>
      </c>
      <c r="D182" s="66">
        <v>3432.23</v>
      </c>
      <c r="E182" s="67">
        <v>0.41414744857259633</v>
      </c>
      <c r="F182" s="92">
        <v>-0.20269069213053614</v>
      </c>
    </row>
    <row r="183" spans="1:6" ht="17.25" thickBot="1">
      <c r="A183" s="75" t="s">
        <v>99</v>
      </c>
      <c r="B183" s="76">
        <v>93.12</v>
      </c>
      <c r="C183" s="77">
        <v>1.0926068811705537E-2</v>
      </c>
      <c r="D183" s="76">
        <v>113.452</v>
      </c>
      <c r="E183" s="77">
        <v>1.3689600153677987E-2</v>
      </c>
      <c r="F183" s="96">
        <v>0.21834192439862532</v>
      </c>
    </row>
    <row r="184" spans="1:6" ht="17.25" thickBot="1">
      <c r="A184" s="64" t="s">
        <v>145</v>
      </c>
      <c r="B184" s="62">
        <v>8522.7360000000008</v>
      </c>
      <c r="C184" s="94">
        <v>0.99999999999999989</v>
      </c>
      <c r="D184" s="62">
        <v>8287.4589999999989</v>
      </c>
      <c r="E184" s="94">
        <v>1.0000000000000002</v>
      </c>
      <c r="F184" s="72">
        <v>-2.7605806398321109E-2</v>
      </c>
    </row>
    <row r="185" spans="1:6" ht="17.25" thickBot="1">
      <c r="A185" s="156" t="s">
        <v>146</v>
      </c>
      <c r="B185" s="156"/>
      <c r="C185" s="156"/>
      <c r="D185" s="156"/>
      <c r="E185" s="156"/>
      <c r="F185" s="156"/>
    </row>
    <row r="186" spans="1:6">
      <c r="A186" s="68" t="s">
        <v>96</v>
      </c>
      <c r="B186" s="69">
        <v>3388.99</v>
      </c>
      <c r="C186" s="70">
        <v>0.23196015119548122</v>
      </c>
      <c r="D186" s="69">
        <v>3440.9</v>
      </c>
      <c r="E186" s="70">
        <v>0.2272095466440221</v>
      </c>
      <c r="F186" s="91">
        <v>1.5317247911619702E-2</v>
      </c>
    </row>
    <row r="187" spans="1:6">
      <c r="A187" s="65" t="s">
        <v>97</v>
      </c>
      <c r="B187" s="66">
        <v>4417.25</v>
      </c>
      <c r="C187" s="67">
        <v>0.30233962858203756</v>
      </c>
      <c r="D187" s="66">
        <v>5032.3500000000004</v>
      </c>
      <c r="E187" s="67">
        <v>0.33229619054725351</v>
      </c>
      <c r="F187" s="92">
        <v>0.13924953308053656</v>
      </c>
    </row>
    <row r="188" spans="1:6">
      <c r="A188" s="65" t="s">
        <v>98</v>
      </c>
      <c r="B188" s="66">
        <v>5863.585</v>
      </c>
      <c r="C188" s="67">
        <v>0.40133433947800257</v>
      </c>
      <c r="D188" s="66">
        <v>5979.02</v>
      </c>
      <c r="E188" s="67">
        <v>0.39480671439900639</v>
      </c>
      <c r="F188" s="92">
        <v>1.9686761597214053E-2</v>
      </c>
    </row>
    <row r="189" spans="1:6" ht="17.25" thickBot="1">
      <c r="A189" s="75" t="s">
        <v>99</v>
      </c>
      <c r="B189" s="76">
        <v>940.4</v>
      </c>
      <c r="C189" s="77">
        <v>6.4365880744478604E-2</v>
      </c>
      <c r="D189" s="76">
        <v>691.9</v>
      </c>
      <c r="E189" s="77">
        <v>4.568754840971806E-2</v>
      </c>
      <c r="F189" s="96">
        <v>-0.26424925563589963</v>
      </c>
    </row>
    <row r="190" spans="1:6" ht="17.25" thickBot="1">
      <c r="A190" s="64" t="s">
        <v>147</v>
      </c>
      <c r="B190" s="62">
        <v>14610.225</v>
      </c>
      <c r="C190" s="94">
        <v>0.99999999999999989</v>
      </c>
      <c r="D190" s="62">
        <v>15144.17</v>
      </c>
      <c r="E190" s="94">
        <v>1</v>
      </c>
      <c r="F190" s="72">
        <v>3.6545980640270814E-2</v>
      </c>
    </row>
    <row r="191" spans="1:6" ht="17.25" thickBot="1">
      <c r="A191" s="156" t="s">
        <v>148</v>
      </c>
      <c r="B191" s="156"/>
      <c r="C191" s="156"/>
      <c r="D191" s="156"/>
      <c r="E191" s="156"/>
      <c r="F191" s="156"/>
    </row>
    <row r="192" spans="1:6">
      <c r="A192" s="68" t="s">
        <v>96</v>
      </c>
      <c r="B192" s="69">
        <v>1223.43</v>
      </c>
      <c r="C192" s="70">
        <v>0.31204583701679867</v>
      </c>
      <c r="D192" s="69">
        <v>1437.835</v>
      </c>
      <c r="E192" s="70">
        <v>0.36043056089982617</v>
      </c>
      <c r="F192" s="91">
        <v>0.17524909475817974</v>
      </c>
    </row>
    <row r="193" spans="1:6">
      <c r="A193" s="65" t="s">
        <v>97</v>
      </c>
      <c r="B193" s="66">
        <v>1828.05</v>
      </c>
      <c r="C193" s="67">
        <v>0.46625911769251921</v>
      </c>
      <c r="D193" s="66">
        <v>1733.92</v>
      </c>
      <c r="E193" s="67">
        <v>0.43465193026698234</v>
      </c>
      <c r="F193" s="92">
        <v>-5.1492027023330778E-2</v>
      </c>
    </row>
    <row r="194" spans="1:6">
      <c r="A194" s="65" t="s">
        <v>98</v>
      </c>
      <c r="B194" s="66">
        <v>865.59400000000005</v>
      </c>
      <c r="C194" s="67">
        <v>0.22077683581955554</v>
      </c>
      <c r="D194" s="66">
        <v>810.32</v>
      </c>
      <c r="E194" s="67">
        <v>0.2031276830153301</v>
      </c>
      <c r="F194" s="92">
        <v>-6.3856727287850856E-2</v>
      </c>
    </row>
    <row r="195" spans="1:6" s="29" customFormat="1" ht="17.25" thickBot="1">
      <c r="A195" s="75" t="s">
        <v>99</v>
      </c>
      <c r="B195" s="76">
        <v>3.6</v>
      </c>
      <c r="C195" s="77">
        <v>9.1820947112664813E-4</v>
      </c>
      <c r="D195" s="76">
        <v>7.14</v>
      </c>
      <c r="E195" s="77">
        <v>1.7898258178614087E-3</v>
      </c>
      <c r="F195" s="93">
        <v>0.98333333333333317</v>
      </c>
    </row>
    <row r="196" spans="1:6" ht="17.25" thickBot="1">
      <c r="A196" s="64" t="s">
        <v>149</v>
      </c>
      <c r="B196" s="62">
        <v>3920.674</v>
      </c>
      <c r="C196" s="94">
        <v>1.0000000000000002</v>
      </c>
      <c r="D196" s="62">
        <v>3989.2150000000001</v>
      </c>
      <c r="E196" s="94">
        <v>1</v>
      </c>
      <c r="F196" s="72">
        <v>1.748194315569207E-2</v>
      </c>
    </row>
    <row r="197" spans="1:6" ht="17.25" thickBot="1">
      <c r="A197" s="167" t="s">
        <v>150</v>
      </c>
      <c r="B197" s="167"/>
      <c r="C197" s="167"/>
      <c r="D197" s="167"/>
      <c r="E197" s="167"/>
      <c r="F197" s="167"/>
    </row>
    <row r="198" spans="1:6">
      <c r="A198" s="68" t="s">
        <v>96</v>
      </c>
      <c r="B198" s="69">
        <v>295.39</v>
      </c>
      <c r="C198" s="70">
        <v>0.15373949901294234</v>
      </c>
      <c r="D198" s="69">
        <v>415.48</v>
      </c>
      <c r="E198" s="70">
        <v>0.22382833291312995</v>
      </c>
      <c r="F198" s="91">
        <v>0.40654727648193933</v>
      </c>
    </row>
    <row r="199" spans="1:6">
      <c r="A199" s="65" t="s">
        <v>97</v>
      </c>
      <c r="B199" s="66">
        <v>82.72</v>
      </c>
      <c r="C199" s="67">
        <v>4.3052680721590408E-2</v>
      </c>
      <c r="D199" s="66">
        <v>74.849999999999994</v>
      </c>
      <c r="E199" s="67">
        <v>4.0323362661374255E-2</v>
      </c>
      <c r="F199" s="92">
        <v>-9.5140232108317235E-2</v>
      </c>
    </row>
    <row r="200" spans="1:6">
      <c r="A200" s="65" t="s">
        <v>98</v>
      </c>
      <c r="B200" s="66">
        <v>271.53699999999998</v>
      </c>
      <c r="C200" s="67">
        <v>0.14132490044848275</v>
      </c>
      <c r="D200" s="66">
        <v>228.16399999999999</v>
      </c>
      <c r="E200" s="67">
        <v>0.12291703030420568</v>
      </c>
      <c r="F200" s="92">
        <v>-0.15973145464522331</v>
      </c>
    </row>
    <row r="201" spans="1:6" ht="17.25" thickBot="1">
      <c r="A201" s="75" t="s">
        <v>99</v>
      </c>
      <c r="B201" s="76">
        <v>1271.72</v>
      </c>
      <c r="C201" s="77">
        <v>0.66188291981698455</v>
      </c>
      <c r="D201" s="76">
        <v>1137.75</v>
      </c>
      <c r="E201" s="77">
        <v>0.61293127412129</v>
      </c>
      <c r="F201" s="93">
        <v>-0.10534551630862143</v>
      </c>
    </row>
    <row r="202" spans="1:6" ht="17.25" thickBot="1">
      <c r="A202" s="64" t="s">
        <v>151</v>
      </c>
      <c r="B202" s="62">
        <v>1921.367</v>
      </c>
      <c r="C202" s="94">
        <v>1</v>
      </c>
      <c r="D202" s="62">
        <v>1856.2440000000001</v>
      </c>
      <c r="E202" s="94">
        <v>0.99999999999999989</v>
      </c>
      <c r="F202" s="72">
        <v>-3.3894097275533386E-2</v>
      </c>
    </row>
    <row r="203" spans="1:6" ht="17.25" customHeight="1" thickBot="1">
      <c r="A203" s="157" t="s">
        <v>152</v>
      </c>
      <c r="B203" s="157"/>
      <c r="C203" s="157"/>
      <c r="D203" s="157"/>
      <c r="E203" s="157"/>
      <c r="F203" s="157"/>
    </row>
    <row r="204" spans="1:6">
      <c r="A204" s="68" t="s">
        <v>96</v>
      </c>
      <c r="B204" s="69">
        <v>1822.6965</v>
      </c>
      <c r="C204" s="70">
        <v>0.22721238465072496</v>
      </c>
      <c r="D204" s="69">
        <v>1830.6469999999999</v>
      </c>
      <c r="E204" s="70">
        <v>0.23122264200894047</v>
      </c>
      <c r="F204" s="91">
        <v>4.3619439659865478E-3</v>
      </c>
    </row>
    <row r="205" spans="1:6">
      <c r="A205" s="65" t="s">
        <v>97</v>
      </c>
      <c r="B205" s="66">
        <v>3213.73</v>
      </c>
      <c r="C205" s="67">
        <v>0.40061483462747327</v>
      </c>
      <c r="D205" s="66">
        <v>3125.855</v>
      </c>
      <c r="E205" s="67">
        <v>0.3948158501539929</v>
      </c>
      <c r="F205" s="92">
        <v>-2.7343616296328532E-2</v>
      </c>
    </row>
    <row r="206" spans="1:6">
      <c r="A206" s="65" t="s">
        <v>98</v>
      </c>
      <c r="B206" s="66">
        <v>2211.5279999999998</v>
      </c>
      <c r="C206" s="67">
        <v>0.27568306111404089</v>
      </c>
      <c r="D206" s="66">
        <v>2243.8200000000002</v>
      </c>
      <c r="E206" s="67">
        <v>0.28340908356034822</v>
      </c>
      <c r="F206" s="92">
        <v>1.4601669072243473E-2</v>
      </c>
    </row>
    <row r="207" spans="1:6" ht="17.25" thickBot="1">
      <c r="A207" s="75" t="s">
        <v>99</v>
      </c>
      <c r="B207" s="76">
        <v>774.04</v>
      </c>
      <c r="C207" s="77">
        <v>9.6489719607760885E-2</v>
      </c>
      <c r="D207" s="76">
        <v>716.92600000000004</v>
      </c>
      <c r="E207" s="77">
        <v>9.0552424276718377E-2</v>
      </c>
      <c r="F207" s="93">
        <v>-7.3786884398738928E-2</v>
      </c>
    </row>
    <row r="208" spans="1:6" ht="17.25" thickBot="1">
      <c r="A208" s="64" t="s">
        <v>153</v>
      </c>
      <c r="B208" s="62">
        <v>8021.9944999999998</v>
      </c>
      <c r="C208" s="94">
        <v>0.99999999999999989</v>
      </c>
      <c r="D208" s="62">
        <v>7917.2480000000005</v>
      </c>
      <c r="E208" s="94">
        <v>1</v>
      </c>
      <c r="F208" s="72">
        <v>-1.3057413589600331E-2</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64" t="s">
        <v>154</v>
      </c>
      <c r="B213" s="165"/>
      <c r="C213" s="165"/>
      <c r="D213" s="165"/>
      <c r="E213" s="165"/>
      <c r="F213" s="166"/>
    </row>
    <row r="214" spans="1:6">
      <c r="A214" s="164" t="s">
        <v>155</v>
      </c>
      <c r="B214" s="165"/>
      <c r="C214" s="165"/>
      <c r="D214" s="165"/>
      <c r="E214" s="165"/>
      <c r="F214" s="166"/>
    </row>
    <row r="215" spans="1:6" ht="28.5" customHeight="1">
      <c r="A215" s="104" t="s">
        <v>194</v>
      </c>
      <c r="B215" s="105"/>
      <c r="C215" s="105"/>
      <c r="D215" s="105"/>
      <c r="E215" s="105"/>
      <c r="F215" s="106"/>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D6" sqref="D6"/>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54" t="str">
        <f>+Índice!A5</f>
        <v>Componente Abastecimiento de Alimentos - Febrero 2026</v>
      </c>
      <c r="B4" s="154"/>
      <c r="C4" s="154"/>
      <c r="D4" s="24"/>
      <c r="E4" s="24"/>
      <c r="F4" s="24"/>
      <c r="G4" s="24"/>
      <c r="H4" s="24"/>
    </row>
    <row r="5" spans="1:8" s="1" customFormat="1" ht="17.100000000000001" customHeight="1">
      <c r="A5" s="154"/>
      <c r="B5" s="154"/>
      <c r="C5" s="154"/>
      <c r="D5" s="24"/>
      <c r="E5" s="24"/>
      <c r="F5" s="24"/>
      <c r="G5" s="24"/>
      <c r="H5" s="24"/>
    </row>
    <row r="6" spans="1:8" s="1" customFormat="1" ht="11.1" customHeight="1">
      <c r="A6" s="112" t="s">
        <v>156</v>
      </c>
      <c r="B6" s="113"/>
      <c r="C6" s="113"/>
    </row>
    <row r="7" spans="1:8" s="1" customFormat="1" ht="12" customHeight="1">
      <c r="A7" s="112"/>
      <c r="B7" s="113"/>
      <c r="C7" s="113"/>
    </row>
    <row r="8" spans="1:8" s="1" customFormat="1" ht="12" customHeight="1">
      <c r="A8" s="114"/>
      <c r="B8" s="115"/>
      <c r="C8" s="115"/>
      <c r="E8" s="27" t="s">
        <v>32</v>
      </c>
    </row>
    <row r="9" spans="1:8" s="1" customFormat="1" ht="16.5" customHeight="1" thickBot="1"/>
    <row r="10" spans="1:8" ht="22.5" customHeight="1" thickBot="1">
      <c r="A10" s="100" t="s">
        <v>157</v>
      </c>
      <c r="B10" s="101" t="s">
        <v>192</v>
      </c>
      <c r="C10" s="101" t="s">
        <v>196</v>
      </c>
      <c r="E10" s="2"/>
      <c r="F10" s="2"/>
      <c r="G10" s="2"/>
      <c r="H10" s="2"/>
    </row>
    <row r="11" spans="1:8">
      <c r="A11" s="98" t="s">
        <v>162</v>
      </c>
      <c r="B11" s="99">
        <v>0.30592096946615327</v>
      </c>
      <c r="C11" s="99">
        <v>0.30469817634549134</v>
      </c>
      <c r="E11" s="2"/>
      <c r="F11" s="2"/>
      <c r="G11" s="2"/>
      <c r="H11" s="2"/>
    </row>
    <row r="12" spans="1:8">
      <c r="A12" s="98" t="s">
        <v>167</v>
      </c>
      <c r="B12" s="99">
        <v>0.15134717895744396</v>
      </c>
      <c r="C12" s="99">
        <v>0.15608242964836161</v>
      </c>
      <c r="E12" s="2"/>
      <c r="F12" s="2"/>
      <c r="G12" s="2"/>
      <c r="H12" s="2"/>
    </row>
    <row r="13" spans="1:8">
      <c r="A13" s="98" t="s">
        <v>111</v>
      </c>
      <c r="B13" s="99">
        <v>6.8417868538297552E-2</v>
      </c>
      <c r="C13" s="99">
        <v>6.3824080014166909E-2</v>
      </c>
      <c r="E13" s="2"/>
      <c r="F13" s="2"/>
      <c r="G13" s="2"/>
      <c r="H13" s="2"/>
    </row>
    <row r="14" spans="1:8">
      <c r="A14" s="98" t="s">
        <v>103</v>
      </c>
      <c r="B14" s="99">
        <v>5.9216082608703091E-2</v>
      </c>
      <c r="C14" s="99">
        <v>5.5500141809442245E-2</v>
      </c>
      <c r="E14" s="2"/>
      <c r="F14" s="2"/>
      <c r="G14" s="2"/>
      <c r="H14" s="2"/>
    </row>
    <row r="15" spans="1:8">
      <c r="A15" s="98" t="s">
        <v>113</v>
      </c>
      <c r="B15" s="99">
        <v>4.3138171435906765E-2</v>
      </c>
      <c r="C15" s="99">
        <v>4.185887511949879E-2</v>
      </c>
      <c r="E15" s="2"/>
      <c r="F15" s="2"/>
      <c r="G15" s="2"/>
      <c r="H15" s="2"/>
    </row>
    <row r="16" spans="1:8">
      <c r="A16" s="98" t="s">
        <v>116</v>
      </c>
      <c r="B16" s="99">
        <v>4.0286409791040888E-2</v>
      </c>
      <c r="C16" s="99">
        <v>4.0996500186827309E-2</v>
      </c>
      <c r="E16" s="2"/>
      <c r="F16" s="2"/>
      <c r="G16" s="2"/>
      <c r="H16" s="2"/>
    </row>
    <row r="17" spans="1:8">
      <c r="A17" s="98" t="s">
        <v>115</v>
      </c>
      <c r="B17" s="99">
        <v>3.6989263259529677E-2</v>
      </c>
      <c r="C17" s="99">
        <v>3.7119955096774571E-2</v>
      </c>
      <c r="E17" s="2"/>
      <c r="F17" s="2"/>
      <c r="G17" s="2"/>
      <c r="H17" s="2"/>
    </row>
    <row r="18" spans="1:8">
      <c r="A18" s="98" t="s">
        <v>118</v>
      </c>
      <c r="B18" s="99">
        <v>3.0839842504799167E-2</v>
      </c>
      <c r="C18" s="99">
        <v>2.9963791190554298E-2</v>
      </c>
      <c r="E18" s="2"/>
      <c r="F18" s="2"/>
      <c r="G18" s="2"/>
      <c r="H18" s="2"/>
    </row>
    <row r="19" spans="1:8">
      <c r="A19" s="98" t="s">
        <v>168</v>
      </c>
      <c r="B19" s="99">
        <v>2.7487608173159785E-2</v>
      </c>
      <c r="C19" s="99">
        <v>2.8416898628228358E-2</v>
      </c>
      <c r="E19" s="2"/>
      <c r="F19" s="2"/>
      <c r="G19" s="2"/>
      <c r="H19" s="2"/>
    </row>
    <row r="20" spans="1:8">
      <c r="A20" s="98" t="s">
        <v>146</v>
      </c>
      <c r="B20" s="99">
        <v>2.3594470931522279E-2</v>
      </c>
      <c r="C20" s="99">
        <v>2.5215062645207648E-2</v>
      </c>
      <c r="E20" s="2"/>
      <c r="F20" s="2"/>
      <c r="G20" s="2"/>
      <c r="H20" s="2"/>
    </row>
    <row r="21" spans="1:8">
      <c r="A21" s="98" t="s">
        <v>137</v>
      </c>
      <c r="B21" s="99">
        <v>1.7990329704923529E-2</v>
      </c>
      <c r="C21" s="99">
        <v>2.2406109891305575E-2</v>
      </c>
      <c r="E21" s="2"/>
      <c r="F21" s="2"/>
      <c r="G21" s="2"/>
      <c r="H21" s="2"/>
    </row>
    <row r="22" spans="1:8">
      <c r="A22" s="98" t="s">
        <v>142</v>
      </c>
      <c r="B22" s="99">
        <v>1.9419135889859024E-2</v>
      </c>
      <c r="C22" s="99">
        <v>1.8529663702329696E-2</v>
      </c>
      <c r="E22" s="2"/>
      <c r="F22" s="2"/>
      <c r="G22" s="2"/>
      <c r="H22" s="2"/>
    </row>
    <row r="23" spans="1:8">
      <c r="A23" s="98" t="s">
        <v>126</v>
      </c>
      <c r="B23" s="99">
        <v>1.7740511224324896E-2</v>
      </c>
      <c r="C23" s="99">
        <v>1.7958918741290606E-2</v>
      </c>
      <c r="E23" s="2"/>
      <c r="F23" s="2"/>
      <c r="G23" s="2"/>
      <c r="H23" s="2"/>
    </row>
    <row r="24" spans="1:8">
      <c r="A24" s="98" t="s">
        <v>105</v>
      </c>
      <c r="B24" s="99">
        <v>1.8194318286864297E-2</v>
      </c>
      <c r="C24" s="99">
        <v>1.6357098418979029E-2</v>
      </c>
      <c r="E24" s="2"/>
      <c r="F24" s="2"/>
      <c r="G24" s="2"/>
      <c r="H24" s="2"/>
    </row>
    <row r="25" spans="1:8">
      <c r="A25" s="98" t="s">
        <v>101</v>
      </c>
      <c r="B25" s="99">
        <v>1.5944335902376816E-2</v>
      </c>
      <c r="C25" s="99">
        <v>1.6313844182865161E-2</v>
      </c>
      <c r="E25" s="2"/>
      <c r="F25" s="2"/>
      <c r="G25" s="2"/>
      <c r="H25" s="2"/>
    </row>
    <row r="26" spans="1:8">
      <c r="A26" s="98" t="s">
        <v>134</v>
      </c>
      <c r="B26" s="99">
        <v>1.4358429135409715E-2</v>
      </c>
      <c r="C26" s="99">
        <v>1.4751265443549127E-2</v>
      </c>
      <c r="E26" s="2"/>
      <c r="F26" s="2"/>
      <c r="G26" s="2"/>
      <c r="H26" s="2"/>
    </row>
    <row r="27" spans="1:8">
      <c r="A27" s="98" t="s">
        <v>179</v>
      </c>
      <c r="B27" s="99">
        <v>1.3763610540497391E-2</v>
      </c>
      <c r="C27" s="99">
        <v>1.3798629958234089E-2</v>
      </c>
      <c r="E27" s="2"/>
      <c r="F27" s="2"/>
      <c r="G27" s="2"/>
      <c r="H27" s="2"/>
    </row>
    <row r="28" spans="1:8">
      <c r="A28" s="98" t="s">
        <v>170</v>
      </c>
      <c r="B28" s="99">
        <v>1.2954948746037901E-2</v>
      </c>
      <c r="C28" s="99">
        <v>1.3182228164214015E-2</v>
      </c>
      <c r="E28" s="2"/>
      <c r="F28" s="2"/>
      <c r="G28" s="2"/>
      <c r="H28" s="2"/>
    </row>
    <row r="29" spans="1:8">
      <c r="A29" s="98" t="s">
        <v>139</v>
      </c>
      <c r="B29" s="99">
        <v>9.7118143106812889E-3</v>
      </c>
      <c r="C29" s="99">
        <v>9.8639505155038026E-3</v>
      </c>
      <c r="E29" s="2"/>
      <c r="F29" s="2"/>
      <c r="G29" s="2"/>
      <c r="H29" s="2"/>
    </row>
    <row r="30" spans="1:8">
      <c r="A30" s="98" t="s">
        <v>136</v>
      </c>
      <c r="B30" s="99">
        <v>9.8563614063470716E-3</v>
      </c>
      <c r="C30" s="99">
        <v>9.1029405286053612E-3</v>
      </c>
      <c r="E30" s="2"/>
      <c r="F30" s="2"/>
      <c r="G30" s="2"/>
      <c r="H30" s="2"/>
    </row>
    <row r="31" spans="1:8">
      <c r="A31" s="98" t="s">
        <v>132</v>
      </c>
      <c r="B31" s="99">
        <v>7.3224070612192436E-3</v>
      </c>
      <c r="C31" s="99">
        <v>7.1868490475664095E-3</v>
      </c>
      <c r="E31" s="2"/>
      <c r="F31" s="2"/>
      <c r="G31" s="2"/>
      <c r="H31" s="2"/>
    </row>
    <row r="32" spans="1:8">
      <c r="A32" s="98" t="s">
        <v>178</v>
      </c>
      <c r="B32" s="99">
        <v>6.8836947367688795E-3</v>
      </c>
      <c r="C32" s="99">
        <v>7.1154313145660409E-3</v>
      </c>
      <c r="E32" s="2"/>
      <c r="F32" s="2"/>
      <c r="G32" s="2"/>
      <c r="H32" s="2"/>
    </row>
    <row r="33" spans="1:9">
      <c r="A33" s="98" t="s">
        <v>164</v>
      </c>
      <c r="B33" s="99">
        <v>6.4568351811432204E-3</v>
      </c>
      <c r="C33" s="99">
        <v>6.8122412389500292E-3</v>
      </c>
      <c r="E33" s="2"/>
      <c r="F33" s="2"/>
      <c r="G33" s="2"/>
      <c r="H33" s="2"/>
    </row>
    <row r="34" spans="1:9">
      <c r="A34" s="98" t="s">
        <v>148</v>
      </c>
      <c r="B34" s="99">
        <v>6.3316087688570968E-3</v>
      </c>
      <c r="C34" s="99">
        <v>6.6420481366890379E-3</v>
      </c>
      <c r="E34" s="2"/>
      <c r="F34" s="2"/>
      <c r="G34" s="2"/>
      <c r="H34" s="2"/>
    </row>
    <row r="35" spans="1:9">
      <c r="A35" s="98" t="s">
        <v>122</v>
      </c>
      <c r="B35" s="99">
        <v>6.9122167991161115E-3</v>
      </c>
      <c r="C35" s="99">
        <v>6.4931185994524538E-3</v>
      </c>
      <c r="E35" s="2"/>
      <c r="F35" s="2"/>
      <c r="G35" s="2"/>
      <c r="H35" s="2"/>
    </row>
    <row r="36" spans="1:9">
      <c r="A36" s="98" t="s">
        <v>180</v>
      </c>
      <c r="B36" s="99">
        <v>5.9625394349620761E-3</v>
      </c>
      <c r="C36" s="99">
        <v>6.0012648962215788E-3</v>
      </c>
      <c r="E36" s="2"/>
      <c r="F36" s="2"/>
      <c r="G36" s="2"/>
      <c r="H36" s="2"/>
    </row>
    <row r="37" spans="1:9">
      <c r="A37" s="98" t="s">
        <v>163</v>
      </c>
      <c r="B37" s="99">
        <v>5.2654514459838826E-3</v>
      </c>
      <c r="C37" s="99">
        <v>5.7304151397379773E-3</v>
      </c>
      <c r="E37" s="2"/>
      <c r="F37" s="2"/>
      <c r="G37" s="2"/>
      <c r="H37" s="2"/>
    </row>
    <row r="38" spans="1:9">
      <c r="A38" s="98" t="s">
        <v>120</v>
      </c>
      <c r="B38" s="99">
        <v>5.427077865556359E-3</v>
      </c>
      <c r="C38" s="99">
        <v>5.0592855856876982E-3</v>
      </c>
      <c r="E38" s="2"/>
      <c r="F38" s="2"/>
      <c r="G38" s="2"/>
      <c r="H38" s="2"/>
    </row>
    <row r="39" spans="1:9">
      <c r="A39" s="98" t="s">
        <v>165</v>
      </c>
      <c r="B39" s="99">
        <v>4.3337078644851154E-3</v>
      </c>
      <c r="C39" s="99">
        <v>4.9879534337538348E-3</v>
      </c>
      <c r="E39" s="2"/>
      <c r="F39" s="2"/>
      <c r="G39" s="2"/>
      <c r="H39" s="2"/>
    </row>
    <row r="40" spans="1:9">
      <c r="A40" s="98" t="s">
        <v>150</v>
      </c>
      <c r="B40" s="99">
        <v>3.102870614948515E-3</v>
      </c>
      <c r="C40" s="99">
        <v>3.0906486618144688E-3</v>
      </c>
      <c r="E40" s="2"/>
      <c r="F40" s="2"/>
      <c r="G40" s="2"/>
      <c r="H40" s="2"/>
    </row>
    <row r="41" spans="1:9">
      <c r="A41" s="98" t="s">
        <v>186</v>
      </c>
      <c r="B41" s="99">
        <v>2.9218274237417241E-3</v>
      </c>
      <c r="C41" s="99">
        <v>3.024573085465612E-3</v>
      </c>
      <c r="E41" s="2"/>
      <c r="F41" s="2"/>
      <c r="G41" s="2"/>
      <c r="H41" s="2"/>
    </row>
    <row r="42" spans="1:9">
      <c r="A42" s="98" t="s">
        <v>181</v>
      </c>
      <c r="B42" s="99">
        <v>1.9081019893393406E-3</v>
      </c>
      <c r="C42" s="99">
        <v>1.9156106286652701E-3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04" t="s">
        <v>194</v>
      </c>
      <c r="B45" s="105"/>
      <c r="C45" s="106"/>
      <c r="D45" s="46"/>
      <c r="E45" s="46"/>
      <c r="F45" s="46"/>
      <c r="G45" s="6"/>
      <c r="H45" s="21"/>
      <c r="I45" s="22"/>
    </row>
    <row r="46" spans="1:9" ht="30.75" customHeight="1">
      <c r="A46" s="155"/>
      <c r="B46" s="155"/>
      <c r="C46" s="155"/>
      <c r="D46" s="155"/>
      <c r="E46" s="155"/>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A4" sqref="A4:D5"/>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11" t="str">
        <f>+Índice!A5</f>
        <v>Componente Abastecimiento de Alimentos - Febrero 2026</v>
      </c>
      <c r="B4" s="111"/>
      <c r="C4" s="111"/>
      <c r="D4" s="111"/>
      <c r="E4"/>
    </row>
    <row r="5" spans="1:6" s="1" customFormat="1" ht="17.100000000000001" customHeight="1">
      <c r="A5" s="111"/>
      <c r="B5" s="111"/>
      <c r="C5" s="111"/>
      <c r="D5" s="111"/>
      <c r="E5"/>
    </row>
    <row r="6" spans="1:6" s="1" customFormat="1" ht="15.75" customHeight="1">
      <c r="A6" s="112" t="s">
        <v>158</v>
      </c>
      <c r="B6" s="113"/>
      <c r="C6" s="113"/>
      <c r="D6" s="113"/>
      <c r="E6"/>
      <c r="F6" s="27" t="s">
        <v>32</v>
      </c>
    </row>
    <row r="7" spans="1:6" s="1" customFormat="1" ht="12" customHeight="1">
      <c r="A7" s="112"/>
      <c r="B7" s="113"/>
      <c r="C7" s="113"/>
      <c r="D7" s="113"/>
      <c r="E7"/>
    </row>
    <row r="8" spans="1:6" s="1" customFormat="1" ht="12" customHeight="1">
      <c r="A8" s="114"/>
      <c r="B8" s="115"/>
      <c r="C8" s="115"/>
      <c r="D8" s="115"/>
      <c r="E8"/>
    </row>
    <row r="9" spans="1:6" s="1" customFormat="1" ht="12.75" thickBot="1"/>
    <row r="10" spans="1:6" ht="15.75" thickBot="1">
      <c r="A10" s="116" t="s">
        <v>157</v>
      </c>
      <c r="B10" s="110" t="str">
        <f>'3'!C10</f>
        <v>Febrero 2026</v>
      </c>
      <c r="C10" s="110"/>
      <c r="D10" s="110"/>
    </row>
    <row r="11" spans="1:6" ht="25.5" customHeight="1" thickBot="1">
      <c r="A11" s="116"/>
      <c r="B11" s="41" t="s">
        <v>159</v>
      </c>
      <c r="C11" s="41" t="s">
        <v>160</v>
      </c>
      <c r="D11" s="41" t="s">
        <v>161</v>
      </c>
    </row>
    <row r="12" spans="1:6">
      <c r="A12" s="102" t="s">
        <v>101</v>
      </c>
      <c r="B12" s="43">
        <v>1469</v>
      </c>
      <c r="C12" s="43">
        <v>971</v>
      </c>
      <c r="D12" s="43">
        <v>2440</v>
      </c>
    </row>
    <row r="13" spans="1:6">
      <c r="A13" s="102" t="s">
        <v>103</v>
      </c>
      <c r="B13" s="43">
        <v>16</v>
      </c>
      <c r="C13" s="43">
        <v>3056</v>
      </c>
      <c r="D13" s="43">
        <v>3072</v>
      </c>
    </row>
    <row r="14" spans="1:6">
      <c r="A14" s="102" t="s">
        <v>105</v>
      </c>
      <c r="B14" s="43"/>
      <c r="C14" s="43">
        <v>518</v>
      </c>
      <c r="D14" s="43">
        <v>518</v>
      </c>
    </row>
    <row r="15" spans="1:6">
      <c r="A15" s="102" t="s">
        <v>162</v>
      </c>
      <c r="B15" s="43">
        <v>2717</v>
      </c>
      <c r="C15" s="43">
        <v>27128</v>
      </c>
      <c r="D15" s="43">
        <v>29845</v>
      </c>
    </row>
    <row r="16" spans="1:6">
      <c r="A16" s="102" t="s">
        <v>163</v>
      </c>
      <c r="B16" s="43">
        <v>544</v>
      </c>
      <c r="C16" s="43">
        <v>1056</v>
      </c>
      <c r="D16" s="43">
        <v>1600</v>
      </c>
    </row>
    <row r="17" spans="1:4">
      <c r="A17" s="102" t="s">
        <v>164</v>
      </c>
      <c r="B17" s="43">
        <v>329</v>
      </c>
      <c r="C17" s="43">
        <v>1682</v>
      </c>
      <c r="D17" s="43">
        <v>2011</v>
      </c>
    </row>
    <row r="18" spans="1:4">
      <c r="A18" s="102" t="s">
        <v>165</v>
      </c>
      <c r="B18" s="43">
        <v>103</v>
      </c>
      <c r="C18" s="43">
        <v>499</v>
      </c>
      <c r="D18" s="43">
        <v>602</v>
      </c>
    </row>
    <row r="19" spans="1:4">
      <c r="A19" s="102" t="s">
        <v>111</v>
      </c>
      <c r="B19" s="43">
        <v>1463</v>
      </c>
      <c r="C19" s="43">
        <v>6894</v>
      </c>
      <c r="D19" s="43">
        <v>8357</v>
      </c>
    </row>
    <row r="20" spans="1:4">
      <c r="A20" s="102" t="s">
        <v>113</v>
      </c>
      <c r="B20" s="43">
        <v>616</v>
      </c>
      <c r="C20" s="43">
        <v>3850</v>
      </c>
      <c r="D20" s="43">
        <v>4466</v>
      </c>
    </row>
    <row r="21" spans="1:4">
      <c r="A21" s="102" t="s">
        <v>115</v>
      </c>
      <c r="B21" s="43">
        <v>237</v>
      </c>
      <c r="C21" s="43">
        <v>3244</v>
      </c>
      <c r="D21" s="43">
        <v>3481</v>
      </c>
    </row>
    <row r="22" spans="1:4">
      <c r="A22" s="102" t="s">
        <v>116</v>
      </c>
      <c r="B22" s="43">
        <v>43</v>
      </c>
      <c r="C22" s="43">
        <v>2583</v>
      </c>
      <c r="D22" s="43">
        <v>2626</v>
      </c>
    </row>
    <row r="23" spans="1:4">
      <c r="A23" s="102" t="s">
        <v>118</v>
      </c>
      <c r="B23" s="43">
        <v>350</v>
      </c>
      <c r="C23" s="43">
        <v>2634</v>
      </c>
      <c r="D23" s="43">
        <v>2984</v>
      </c>
    </row>
    <row r="24" spans="1:4">
      <c r="A24" s="102" t="s">
        <v>120</v>
      </c>
      <c r="B24" s="43">
        <v>95</v>
      </c>
      <c r="C24" s="43">
        <v>632</v>
      </c>
      <c r="D24" s="43">
        <v>727</v>
      </c>
    </row>
    <row r="25" spans="1:4">
      <c r="A25" s="102" t="s">
        <v>57</v>
      </c>
      <c r="B25" s="43">
        <v>25</v>
      </c>
      <c r="C25" s="43">
        <v>169</v>
      </c>
      <c r="D25" s="43">
        <v>194</v>
      </c>
    </row>
    <row r="26" spans="1:4">
      <c r="A26" s="102" t="s">
        <v>122</v>
      </c>
      <c r="B26" s="43">
        <v>138</v>
      </c>
      <c r="C26" s="43">
        <v>713</v>
      </c>
      <c r="D26" s="43">
        <v>851</v>
      </c>
    </row>
    <row r="27" spans="1:4">
      <c r="A27" s="102" t="s">
        <v>166</v>
      </c>
      <c r="B27" s="43">
        <v>2866</v>
      </c>
      <c r="C27" s="43">
        <v>682</v>
      </c>
      <c r="D27" s="43">
        <v>3548</v>
      </c>
    </row>
    <row r="28" spans="1:4">
      <c r="A28" s="102" t="s">
        <v>126</v>
      </c>
      <c r="B28" s="43">
        <v>878</v>
      </c>
      <c r="C28" s="43">
        <v>1514</v>
      </c>
      <c r="D28" s="43">
        <v>2392</v>
      </c>
    </row>
    <row r="29" spans="1:4">
      <c r="A29" s="102" t="s">
        <v>167</v>
      </c>
      <c r="B29" s="43">
        <v>169</v>
      </c>
      <c r="C29" s="43">
        <v>10049</v>
      </c>
      <c r="D29" s="43">
        <v>10218</v>
      </c>
    </row>
    <row r="30" spans="1:4">
      <c r="A30" s="102" t="s">
        <v>168</v>
      </c>
      <c r="B30" s="43">
        <v>407</v>
      </c>
      <c r="C30" s="43">
        <v>3223</v>
      </c>
      <c r="D30" s="43">
        <v>3630</v>
      </c>
    </row>
    <row r="31" spans="1:4">
      <c r="A31" s="102" t="s">
        <v>132</v>
      </c>
      <c r="B31" s="43">
        <v>696</v>
      </c>
      <c r="C31" s="43">
        <v>681</v>
      </c>
      <c r="D31" s="43">
        <v>1377</v>
      </c>
    </row>
    <row r="32" spans="1:4">
      <c r="A32" s="102" t="s">
        <v>134</v>
      </c>
      <c r="B32" s="43">
        <v>643</v>
      </c>
      <c r="C32" s="43">
        <v>1455</v>
      </c>
      <c r="D32" s="43">
        <v>2098</v>
      </c>
    </row>
    <row r="33" spans="1:4">
      <c r="A33" s="102" t="s">
        <v>136</v>
      </c>
      <c r="B33" s="43">
        <v>823</v>
      </c>
      <c r="C33" s="43">
        <v>931</v>
      </c>
      <c r="D33" s="43">
        <v>1754</v>
      </c>
    </row>
    <row r="34" spans="1:4">
      <c r="A34" s="102" t="s">
        <v>184</v>
      </c>
      <c r="B34" s="43">
        <v>118</v>
      </c>
      <c r="C34" s="43">
        <v>362</v>
      </c>
      <c r="D34" s="43">
        <v>480</v>
      </c>
    </row>
    <row r="35" spans="1:4">
      <c r="A35" s="102" t="s">
        <v>137</v>
      </c>
      <c r="B35" s="43">
        <v>664</v>
      </c>
      <c r="C35" s="43">
        <v>1563</v>
      </c>
      <c r="D35" s="43">
        <v>2227</v>
      </c>
    </row>
    <row r="36" spans="1:4">
      <c r="A36" s="102" t="s">
        <v>139</v>
      </c>
      <c r="B36" s="43">
        <v>108</v>
      </c>
      <c r="C36" s="43">
        <v>1022</v>
      </c>
      <c r="D36" s="43">
        <v>1130</v>
      </c>
    </row>
    <row r="37" spans="1:4">
      <c r="A37" s="102" t="s">
        <v>78</v>
      </c>
      <c r="B37" s="43">
        <v>18</v>
      </c>
      <c r="C37" s="43">
        <v>426</v>
      </c>
      <c r="D37" s="43">
        <v>444</v>
      </c>
    </row>
    <row r="38" spans="1:4">
      <c r="A38" s="102" t="s">
        <v>142</v>
      </c>
      <c r="B38" s="43">
        <v>1240</v>
      </c>
      <c r="C38" s="43">
        <v>1400</v>
      </c>
      <c r="D38" s="43">
        <v>2640</v>
      </c>
    </row>
    <row r="39" spans="1:4">
      <c r="A39" s="102" t="s">
        <v>169</v>
      </c>
      <c r="B39" s="43">
        <v>359</v>
      </c>
      <c r="C39" s="43">
        <v>1264</v>
      </c>
      <c r="D39" s="43">
        <v>1623</v>
      </c>
    </row>
    <row r="40" spans="1:4">
      <c r="A40" s="102" t="s">
        <v>146</v>
      </c>
      <c r="B40" s="43">
        <v>1128</v>
      </c>
      <c r="C40" s="43">
        <v>2396</v>
      </c>
      <c r="D40" s="43">
        <v>3524</v>
      </c>
    </row>
    <row r="41" spans="1:4">
      <c r="A41" s="102" t="s">
        <v>148</v>
      </c>
      <c r="B41" s="43">
        <v>4</v>
      </c>
      <c r="C41" s="43">
        <v>280</v>
      </c>
      <c r="D41" s="43">
        <v>284</v>
      </c>
    </row>
    <row r="42" spans="1:4">
      <c r="A42" s="102" t="s">
        <v>150</v>
      </c>
      <c r="B42" s="43">
        <v>154</v>
      </c>
      <c r="C42" s="43">
        <v>280</v>
      </c>
      <c r="D42" s="43">
        <v>434</v>
      </c>
    </row>
    <row r="43" spans="1:4">
      <c r="A43" s="42" t="s">
        <v>170</v>
      </c>
      <c r="B43" s="44">
        <v>91</v>
      </c>
      <c r="C43" s="44">
        <v>1643</v>
      </c>
      <c r="D43" s="44">
        <v>1734</v>
      </c>
    </row>
    <row r="44" spans="1:4">
      <c r="A44" t="s">
        <v>182</v>
      </c>
      <c r="B44" s="44">
        <v>18511</v>
      </c>
      <c r="C44" s="44">
        <v>84800</v>
      </c>
      <c r="D44" s="44">
        <v>103311</v>
      </c>
    </row>
    <row r="45" spans="1:4">
      <c r="B45" s="48"/>
      <c r="C45" s="48"/>
      <c r="D45" s="48"/>
    </row>
    <row r="46" spans="1:4">
      <c r="A46" s="49" t="s">
        <v>30</v>
      </c>
      <c r="B46" s="57"/>
      <c r="C46" s="57"/>
      <c r="D46" s="58"/>
    </row>
    <row r="47" spans="1:4">
      <c r="A47" s="53" t="s">
        <v>89</v>
      </c>
      <c r="D47" s="59"/>
    </row>
    <row r="48" spans="1:4" ht="18" customHeight="1">
      <c r="A48" s="107" t="s">
        <v>171</v>
      </c>
      <c r="B48" s="108"/>
      <c r="C48" s="108"/>
      <c r="D48" s="109"/>
    </row>
    <row r="49" spans="1:4" ht="24.75" customHeight="1">
      <c r="A49" s="107" t="s">
        <v>172</v>
      </c>
      <c r="B49" s="108"/>
      <c r="C49" s="108"/>
      <c r="D49" s="109"/>
    </row>
    <row r="50" spans="1:4">
      <c r="A50" s="104" t="s">
        <v>194</v>
      </c>
      <c r="B50" s="105"/>
      <c r="C50" s="105"/>
      <c r="D50" s="106"/>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2026-03-18T15:09:15Z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