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3/7. Difusión/Boletines/"/>
    </mc:Choice>
  </mc:AlternateContent>
  <xr:revisionPtr revIDLastSave="11" documentId="8_{BA501BEA-B544-4952-BC04-4E288901F9C3}" xr6:coauthVersionLast="47" xr6:coauthVersionMax="47" xr10:uidLastSave="{22EE4DD2-31A3-4439-B61F-A1370732EE49}"/>
  <bookViews>
    <workbookView xWindow="390" yWindow="390" windowWidth="15270" windowHeight="1560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<sst xmlns="http://schemas.openxmlformats.org/spreadsheetml/2006/main" count="401" uniqueCount="223">
  <si>
    <t>SISTEMA DE INFORMACIÓN DE PRECIOS Y ABASTECIMIENTO DEL SECTOR AGROPECUARIO -SIPSA-</t>
  </si>
  <si>
    <t>Componente Abastecimiento de Alimentos - Julio 2023</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</si>
  <si>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</si>
  <si>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</si>
  <si>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</si>
  <si>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</si>
  <si>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</si>
  <si>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</si>
  <si>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</si>
  <si>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</si>
  <si>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</si>
  <si>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Fecha de actualización: 22 de agosto de 2023</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</si>
  <si>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</si>
  <si>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</si>
  <si>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</si>
  <si>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</si>
  <si>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</si>
  <si>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</si>
  <si>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</si>
  <si>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</si>
  <si>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</si>
  <si>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</si>
  <si>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</si>
  <si>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</si>
  <si>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</si>
  <si>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</si>
  <si>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</si>
  <si>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</si>
  <si>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</si>
  <si>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</si>
  <si>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</si>
  <si>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</si>
  <si>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</si>
  <si>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</si>
  <si>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</si>
  <si>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</si>
  <si>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</si>
  <si>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Junio 2023 (t)</t>
  </si>
  <si>
    <t>Julio 2023 (t)</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</si>
  <si>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</si>
  <si>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</si>
  <si>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</si>
  <si>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</si>
  <si>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</si>
  <si>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</si>
  <si>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</si>
  <si>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</si>
  <si>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</si>
  <si>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</si>
  <si>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</si>
  <si>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</si>
  <si>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</si>
  <si>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</si>
  <si>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</si>
  <si>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</si>
  <si>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</si>
  <si>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</si>
  <si>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</si>
  <si>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</si>
  <si>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</si>
  <si>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</si>
  <si>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</si>
  <si>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</si>
  <si>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</si>
  <si>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</si>
  <si>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</si>
  <si>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</si>
  <si>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</si>
  <si>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</si>
  <si>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</si>
  <si>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</si>
  <si>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</si>
  <si>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</si>
  <si>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</si>
  <si>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</si>
  <si>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</si>
  <si>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</si>
  <si>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</si>
  <si>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</si>
  <si>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</si>
  <si>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</si>
  <si>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</si>
  <si>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</si>
  <si>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</si>
  <si>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</si>
  <si>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</si>
  <si>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Tibasosa</t>
  </si>
  <si>
    <t>Coomproriente</t>
  </si>
  <si>
    <t>Tunja</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</si>
  <si>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</si>
  <si>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</si>
  <si>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</si>
  <si>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</si>
  <si>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</si>
  <si>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</si>
  <si>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</si>
  <si>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</si>
  <si>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</si>
  <si>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</si>
  <si>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</si>
  <si>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Junio 2023</t>
  </si>
  <si>
    <t>Julio 2023</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</si>
  <si>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</si>
  <si>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</si>
  <si>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</si>
  <si>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</si>
  <si>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</si>
  <si>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</si>
  <si>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</si>
  <si>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</si>
  <si>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</si>
  <si>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</si>
  <si>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</si>
  <si>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</si>
  <si>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</si>
  <si>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</si>
  <si>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</si>
  <si>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</si>
  <si>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</si>
  <si>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</si>
  <si>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</si>
  <si>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</si>
  <si>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</si>
  <si>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</si>
  <si>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</si>
  <si>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</si>
  <si>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</si>
  <si>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</si>
  <si>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</si>
  <si>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Total Santa Elena</t>
  </si>
  <si>
    <t>Cartagena, Bazurto</t>
  </si>
  <si>
    <t>Total Bazurto</t>
  </si>
  <si>
    <t>Cúcuta, Cenabastos</t>
  </si>
  <si>
    <t>Total Cenabastos</t>
  </si>
  <si>
    <t>Cúcuta, La Nueva Sexta</t>
  </si>
  <si>
    <t>Total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</si>
  <si>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</si>
  <si>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</si>
  <si>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</si>
  <si>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</si>
  <si>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</si>
  <si>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</si>
  <si>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</si>
  <si>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</si>
  <si>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</si>
  <si>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</si>
  <si>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</si>
  <si>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</si>
  <si>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</si>
  <si>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</si>
  <si>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</si>
  <si>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</si>
  <si>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Total El Potrerillo</t>
  </si>
  <si>
    <t>Pereira, La 41</t>
  </si>
  <si>
    <t>Total La 41</t>
  </si>
  <si>
    <t>Pereira, Mercasa</t>
  </si>
  <si>
    <t>Total Mercasa</t>
  </si>
  <si>
    <t>Popayán, Plaza de mercado del barrio Bolívar</t>
  </si>
  <si>
    <t>Total Plaza de mercado del barrio Bolívar</t>
  </si>
  <si>
    <t>Santa Marta, (Magdalena)</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</si>
  <si>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</si>
  <si>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</si>
  <si>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</si>
  <si>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</si>
  <si>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</si>
  <si>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</si>
  <si>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</si>
  <si>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</si>
  <si>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</si>
  <si>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</si>
  <si>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</si>
  <si>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</si>
  <si>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</si>
  <si>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</si>
  <si>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</si>
  <si>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 En este mes se presentaron problemas administrativos los días 1 y 2 en Florencia y el 29 y parte del 30 en la Central Mayorista de Antioquia que llevaron a imputar la información.</t>
  </si>
  <si>
    <t>3. Participación de los mercados mayoristas en el total de abastecimiento</t>
  </si>
  <si>
    <t>Ciudad, Mercado Mayorista</t>
  </si>
  <si>
    <t>Bogotá, D.C.,  Corabastos</t>
  </si>
  <si>
    <t>Medellín,  Central Mayorista de Antioquia</t>
  </si>
  <si>
    <t>Bucaramanga,  Centroabastos</t>
  </si>
  <si>
    <t>Barranquilla,  Barranquillita</t>
  </si>
  <si>
    <t>Cúcuta,  Cenabastos</t>
  </si>
  <si>
    <t>Cartagena,  Bazurto</t>
  </si>
  <si>
    <t>Cali,  Cavasa</t>
  </si>
  <si>
    <t>Cali,  Santa Elena</t>
  </si>
  <si>
    <t>Medellín,  Plaza Minorista "José María Villa"</t>
  </si>
  <si>
    <t>Barranquilla,  Granabastos</t>
  </si>
  <si>
    <t>Pereira,  Mercasa</t>
  </si>
  <si>
    <t>Tunja,  Complejo de Servicios del Sur</t>
  </si>
  <si>
    <t>Sincelejo,  Nuevo Mercado</t>
  </si>
  <si>
    <t>Armenia,  Mercar</t>
  </si>
  <si>
    <t>Neiva,  Surabastos</t>
  </si>
  <si>
    <t>Villavicencio,  CAV</t>
  </si>
  <si>
    <t>Pasto,  El Potrerillo</t>
  </si>
  <si>
    <t>Manizales,  Centro Galerías</t>
  </si>
  <si>
    <t>Popayán,  Plaza de mercado del barrio Bolívar</t>
  </si>
  <si>
    <t>Bogotá, D.C.,  Plaza Las Flores</t>
  </si>
  <si>
    <t>Ibagué,  Plaza La 21</t>
  </si>
  <si>
    <t>Santa Marta, Santa Marta (Magdalena)</t>
  </si>
  <si>
    <t>Bogotá, D.C.,  Paloquemao</t>
  </si>
  <si>
    <t>Ipiales,  Centro de acopio</t>
  </si>
  <si>
    <t>Montería,  Mercado del Sur</t>
  </si>
  <si>
    <t>Cúcuta,  La Nueva Sexta</t>
  </si>
  <si>
    <t>Bogotá, D.C.,  Plaza Samper Mendoza</t>
  </si>
  <si>
    <t>Valledupar,  Mercabastos</t>
  </si>
  <si>
    <t>Valledupar,  Mercado Nuevo</t>
  </si>
  <si>
    <t>Florencia, Florencia (Caquetá)</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</si>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</sst>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60">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9" fontId="29" fillId="4" borderId="11" xfId="5"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0" fontId="0" fillId="0" borderId="13" xfId="0" applyBorder="1" applyAlignment="1">
      <alignment horizontal="left"/>
    </xf>
    <xf numFmtId="0" fontId="0" fillId="0" borderId="13" xfId="0" applyBorder="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4"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122465</xdr:colOff>
      <xdr:row>0</xdr:row>
      <xdr:rowOff>231321</xdr:rowOff>
    </xdr:from>
    <xdr:to>
      <xdr:col>6</xdr:col>
      <xdr:colOff>474890</xdr:colOff>
      <xdr:row>0</xdr:row>
      <xdr:rowOff>850446</xdr:rowOff>
    </xdr:to>
    <xdr:grpSp>
      <xdr:nvGrpSpPr>
        <xdr:cNvPr id="8" name="Grupo 7">
          <a:extLst>
            <a:ext uri="{FF2B5EF4-FFF2-40B4-BE49-F238E27FC236}">
              <a16:creationId xmlns:a16="http://schemas.microsoft.com/office/drawing/2014/main" id="{2BF9410A-8233-4048-B20A-2FDEF2731366}"/>
            </a:ext>
          </a:extLst>
        </xdr:cNvPr>
        <xdr:cNvGrpSpPr>
          <a:grpSpLocks/>
        </xdr:cNvGrpSpPr>
      </xdr:nvGrpSpPr>
      <xdr:grpSpPr bwMode="auto">
        <a:xfrm>
          <a:off x="446315" y="231321"/>
          <a:ext cx="7972425" cy="619125"/>
          <a:chOff x="288407" y="266700"/>
          <a:chExt cx="6183074" cy="447675"/>
        </a:xfrm>
      </xdr:grpSpPr>
      <xdr:pic>
        <xdr:nvPicPr>
          <xdr:cNvPr id="9" name="Imagen 17">
            <a:extLst>
              <a:ext uri="{FF2B5EF4-FFF2-40B4-BE49-F238E27FC236}">
                <a16:creationId xmlns:a16="http://schemas.microsoft.com/office/drawing/2014/main" id="{0FB2FB72-98BF-2E51-3971-2D7BD837E9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87AC5EF9-C2A6-D52F-7A63-35B514572F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0</xdr:row>
      <xdr:rowOff>133350</xdr:rowOff>
    </xdr:from>
    <xdr:to>
      <xdr:col>11</xdr:col>
      <xdr:colOff>276225</xdr:colOff>
      <xdr:row>0</xdr:row>
      <xdr:rowOff>752475</xdr:rowOff>
    </xdr:to>
    <xdr:grpSp>
      <xdr:nvGrpSpPr>
        <xdr:cNvPr id="3" name="Grupo 2">
          <a:extLst>
            <a:ext uri="{FF2B5EF4-FFF2-40B4-BE49-F238E27FC236}">
              <a16:creationId xmlns:a16="http://schemas.microsoft.com/office/drawing/2014/main" id="{0179B5FB-7BA8-4FEC-B696-DC1150459F8B}"/>
            </a:ext>
          </a:extLst>
        </xdr:cNvPr>
        <xdr:cNvGrpSpPr>
          <a:grpSpLocks/>
        </xdr:cNvGrpSpPr>
      </xdr:nvGrpSpPr>
      <xdr:grpSpPr bwMode="auto">
        <a:xfrm>
          <a:off x="190500" y="133350"/>
          <a:ext cx="7972425" cy="619125"/>
          <a:chOff x="288407" y="266700"/>
          <a:chExt cx="6183074" cy="447675"/>
        </a:xfrm>
      </xdr:grpSpPr>
      <xdr:pic>
        <xdr:nvPicPr>
          <xdr:cNvPr id="4" name="Imagen 17">
            <a:extLst>
              <a:ext uri="{FF2B5EF4-FFF2-40B4-BE49-F238E27FC236}">
                <a16:creationId xmlns:a16="http://schemas.microsoft.com/office/drawing/2014/main" id="{2336F6D8-7C6E-D073-BAD9-3727CC7B13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7F888ED1-7FE5-3AB6-989D-28025B53AC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104775</xdr:rowOff>
    </xdr:from>
    <xdr:to>
      <xdr:col>6</xdr:col>
      <xdr:colOff>552450</xdr:colOff>
      <xdr:row>2</xdr:row>
      <xdr:rowOff>409575</xdr:rowOff>
    </xdr:to>
    <xdr:grpSp>
      <xdr:nvGrpSpPr>
        <xdr:cNvPr id="4" name="Grupo 3">
          <a:extLst>
            <a:ext uri="{FF2B5EF4-FFF2-40B4-BE49-F238E27FC236}">
              <a16:creationId xmlns:a16="http://schemas.microsoft.com/office/drawing/2014/main" id="{B5DB8FD7-C8B5-4398-AC19-B3778FFA914A}"/>
            </a:ext>
          </a:extLst>
        </xdr:cNvPr>
        <xdr:cNvGrpSpPr>
          <a:grpSpLocks/>
        </xdr:cNvGrpSpPr>
      </xdr:nvGrpSpPr>
      <xdr:grpSpPr bwMode="auto">
        <a:xfrm>
          <a:off x="0" y="104775"/>
          <a:ext cx="7972425" cy="619125"/>
          <a:chOff x="288407" y="266700"/>
          <a:chExt cx="6183074" cy="447675"/>
        </a:xfrm>
      </xdr:grpSpPr>
      <xdr:pic>
        <xdr:nvPicPr>
          <xdr:cNvPr id="6" name="Imagen 17">
            <a:extLst>
              <a:ext uri="{FF2B5EF4-FFF2-40B4-BE49-F238E27FC236}">
                <a16:creationId xmlns:a16="http://schemas.microsoft.com/office/drawing/2014/main" id="{BF2B3AAD-FF2A-C684-FFED-D0D2525F85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F5416497-5E99-ACE4-E261-E9B77E84FE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114300</xdr:rowOff>
    </xdr:from>
    <xdr:to>
      <xdr:col>8</xdr:col>
      <xdr:colOff>361950</xdr:colOff>
      <xdr:row>2</xdr:row>
      <xdr:rowOff>419100</xdr:rowOff>
    </xdr:to>
    <xdr:grpSp>
      <xdr:nvGrpSpPr>
        <xdr:cNvPr id="5" name="Grupo 4">
          <a:extLst>
            <a:ext uri="{FF2B5EF4-FFF2-40B4-BE49-F238E27FC236}">
              <a16:creationId xmlns:a16="http://schemas.microsoft.com/office/drawing/2014/main" id="{4AEED7C6-EAA9-44A8-BBE8-9F5DF5A87929}"/>
            </a:ext>
          </a:extLst>
        </xdr:cNvPr>
        <xdr:cNvGrpSpPr>
          <a:grpSpLocks/>
        </xdr:cNvGrpSpPr>
      </xdr:nvGrpSpPr>
      <xdr:grpSpPr bwMode="auto">
        <a:xfrm>
          <a:off x="0" y="114300"/>
          <a:ext cx="7972425" cy="619125"/>
          <a:chOff x="288407" y="266700"/>
          <a:chExt cx="6183074" cy="447675"/>
        </a:xfrm>
      </xdr:grpSpPr>
      <xdr:pic>
        <xdr:nvPicPr>
          <xdr:cNvPr id="6" name="Imagen 17">
            <a:extLst>
              <a:ext uri="{FF2B5EF4-FFF2-40B4-BE49-F238E27FC236}">
                <a16:creationId xmlns:a16="http://schemas.microsoft.com/office/drawing/2014/main" id="{E1B122BE-646A-68ED-3C5E-5A111B2EAF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8A9200E2-EA02-539F-69CA-D40BFB74994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85725</xdr:rowOff>
    </xdr:from>
    <xdr:to>
      <xdr:col>4</xdr:col>
      <xdr:colOff>923925</xdr:colOff>
      <xdr:row>2</xdr:row>
      <xdr:rowOff>390525</xdr:rowOff>
    </xdr:to>
    <xdr:grpSp>
      <xdr:nvGrpSpPr>
        <xdr:cNvPr id="5" name="Grupo 4">
          <a:extLst>
            <a:ext uri="{FF2B5EF4-FFF2-40B4-BE49-F238E27FC236}">
              <a16:creationId xmlns:a16="http://schemas.microsoft.com/office/drawing/2014/main" id="{6020F3EB-D5C6-4433-A0E5-DC818FE4BFA8}"/>
            </a:ext>
          </a:extLst>
        </xdr:cNvPr>
        <xdr:cNvGrpSpPr>
          <a:grpSpLocks/>
        </xdr:cNvGrpSpPr>
      </xdr:nvGrpSpPr>
      <xdr:grpSpPr bwMode="auto">
        <a:xfrm>
          <a:off x="0" y="85725"/>
          <a:ext cx="8353425" cy="619125"/>
          <a:chOff x="288407" y="266700"/>
          <a:chExt cx="6183074" cy="447675"/>
        </a:xfrm>
      </xdr:grpSpPr>
      <xdr:pic>
        <xdr:nvPicPr>
          <xdr:cNvPr id="6" name="Imagen 17">
            <a:extLst>
              <a:ext uri="{FF2B5EF4-FFF2-40B4-BE49-F238E27FC236}">
                <a16:creationId xmlns:a16="http://schemas.microsoft.com/office/drawing/2014/main" id="{F5679252-BAEF-7753-2ED8-803320E027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8426EBAC-A475-9A4E-FF69-0C060331F9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95250</xdr:rowOff>
    </xdr:from>
    <xdr:to>
      <xdr:col>7</xdr:col>
      <xdr:colOff>638175</xdr:colOff>
      <xdr:row>2</xdr:row>
      <xdr:rowOff>400050</xdr:rowOff>
    </xdr:to>
    <xdr:grpSp>
      <xdr:nvGrpSpPr>
        <xdr:cNvPr id="8" name="Grupo 7">
          <a:extLst>
            <a:ext uri="{FF2B5EF4-FFF2-40B4-BE49-F238E27FC236}">
              <a16:creationId xmlns:a16="http://schemas.microsoft.com/office/drawing/2014/main" id="{6E6C15E0-273B-44E3-BF31-B60E76F5BAB8}"/>
            </a:ext>
          </a:extLst>
        </xdr:cNvPr>
        <xdr:cNvGrpSpPr>
          <a:grpSpLocks/>
        </xdr:cNvGrpSpPr>
      </xdr:nvGrpSpPr>
      <xdr:grpSpPr bwMode="auto">
        <a:xfrm>
          <a:off x="0" y="95250"/>
          <a:ext cx="7972425" cy="619125"/>
          <a:chOff x="288407" y="266700"/>
          <a:chExt cx="6183074" cy="447675"/>
        </a:xfrm>
      </xdr:grpSpPr>
      <xdr:pic>
        <xdr:nvPicPr>
          <xdr:cNvPr id="9" name="Imagen 17">
            <a:extLst>
              <a:ext uri="{FF2B5EF4-FFF2-40B4-BE49-F238E27FC236}">
                <a16:creationId xmlns:a16="http://schemas.microsoft.com/office/drawing/2014/main" id="{B76BE31F-6570-4FBE-9499-94C6720B379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93A37012-205F-FE97-3C56-79631F8C0E1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tabSelected="1" zoomScaleNormal="100" workbookViewId="0">
      <selection activeCell="AI23" sqref="AI23"/>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4"/>
      <c r="B1" s="104"/>
      <c r="C1" s="104"/>
      <c r="D1" s="104"/>
      <c r="E1" s="104"/>
      <c r="F1" s="104"/>
      <c r="G1" s="104"/>
      <c r="H1" s="104"/>
    </row>
    <row r="2" spans="1:11" ht="21.95" customHeight="1">
      <c r="A2" s="104"/>
      <c r="B2" s="104"/>
      <c r="C2" s="104"/>
      <c r="D2" s="104"/>
      <c r="E2" s="104"/>
      <c r="F2" s="104"/>
      <c r="G2" s="104"/>
      <c r="H2" s="104"/>
    </row>
    <row r="3" spans="1:11" ht="21.95" customHeight="1">
      <c r="A3" s="105" t="s">
        <v>0</v>
      </c>
      <c r="B3" s="106"/>
      <c r="C3" s="106"/>
      <c r="D3" s="106"/>
      <c r="E3" s="106"/>
      <c r="F3" s="106"/>
      <c r="G3" s="106"/>
      <c r="H3" s="107"/>
    </row>
    <row r="4" spans="1:11" ht="12" customHeight="1">
      <c r="A4" s="108"/>
      <c r="B4" s="109"/>
      <c r="C4" s="109"/>
      <c r="D4" s="109"/>
      <c r="E4" s="109"/>
      <c r="F4" s="109"/>
      <c r="G4" s="109"/>
      <c r="H4" s="110"/>
    </row>
    <row r="5" spans="1:11" ht="17.25" customHeight="1">
      <c r="A5" s="111" t="s">
        <v>1</v>
      </c>
      <c r="B5" s="111"/>
      <c r="C5" s="111"/>
      <c r="D5" s="111"/>
      <c r="E5" s="111"/>
      <c r="F5" s="111"/>
      <c r="G5" s="111"/>
      <c r="H5" s="112"/>
    </row>
    <row r="6" spans="1:11" ht="15" customHeight="1">
      <c r="A6" s="113"/>
      <c r="B6" s="113"/>
      <c r="C6" s="113"/>
      <c r="D6" s="113"/>
      <c r="E6" s="113"/>
      <c r="F6" s="113"/>
      <c r="G6" s="113"/>
      <c r="H6" s="114"/>
    </row>
    <row r="7" spans="1:11">
      <c r="A7" s="115"/>
      <c r="B7" s="115"/>
      <c r="C7" s="115"/>
      <c r="D7" s="115"/>
      <c r="E7" s="115"/>
      <c r="F7" s="115"/>
      <c r="G7" s="115"/>
      <c r="H7" s="116"/>
    </row>
    <row r="8" spans="1:11" s="18" customFormat="1" ht="27" customHeight="1">
      <c r="A8" s="32"/>
      <c r="B8" s="33" t="s">
        <v>2</v>
      </c>
      <c r="D8" s="19"/>
      <c r="E8" s="19"/>
      <c r="F8" s="19"/>
      <c r="G8" s="19"/>
      <c r="H8" s="20"/>
      <c r="I8" s="31"/>
      <c r="J8" s="9"/>
      <c r="K8" s="31"/>
    </row>
    <row r="9" spans="1:11" s="12" customFormat="1" ht="27" customHeight="1">
      <c r="A9" s="34" t="s">
        <v>3</v>
      </c>
      <c r="B9" s="33" t="s">
        <v>4</v>
      </c>
      <c r="C9" s="10"/>
      <c r="D9" s="10"/>
      <c r="E9" s="10"/>
      <c r="F9" s="10"/>
      <c r="G9" s="10"/>
      <c r="H9" s="11"/>
    </row>
    <row r="10" spans="1:11" s="12" customFormat="1" ht="27" customHeight="1">
      <c r="A10" s="34" t="s">
        <v>5</v>
      </c>
      <c r="B10" s="33" t="s">
        <v>6</v>
      </c>
      <c r="C10" s="10"/>
      <c r="D10" s="10"/>
      <c r="E10" s="10"/>
      <c r="F10" s="10"/>
      <c r="G10" s="10"/>
      <c r="H10" s="11"/>
    </row>
    <row r="11" spans="1:11" s="12" customFormat="1" ht="27" customHeight="1">
      <c r="A11" s="34" t="s">
        <v>7</v>
      </c>
      <c r="B11" s="33" t="s">
        <v>8</v>
      </c>
      <c r="C11" s="10"/>
      <c r="D11" s="10"/>
      <c r="E11" s="10"/>
      <c r="F11" s="10"/>
      <c r="G11" s="10"/>
      <c r="H11" s="11"/>
    </row>
    <row r="12" spans="1:11" s="12" customFormat="1" ht="27" customHeight="1">
      <c r="A12" s="34" t="s">
        <v>9</v>
      </c>
      <c r="B12" s="33" t="s">
        <v>10</v>
      </c>
      <c r="C12" s="10"/>
      <c r="D12" s="10"/>
      <c r="E12" s="10"/>
      <c r="F12" s="10"/>
      <c r="G12" s="10"/>
      <c r="H12" s="11"/>
    </row>
    <row r="13" spans="1:11" s="44" customFormat="1" ht="28.5" customHeight="1">
      <c r="A13" s="117" t="s">
        <v>11</v>
      </c>
      <c r="B13" s="117"/>
      <c r="C13" s="117"/>
      <c r="D13" s="117"/>
      <c r="E13" s="117"/>
      <c r="F13" s="117"/>
      <c r="G13" s="117"/>
      <c r="H13" s="118"/>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A6" sqref="A6:M6"/>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19" t="s">
        <v>12</v>
      </c>
      <c r="B4" s="120"/>
      <c r="C4" s="120"/>
      <c r="D4" s="120"/>
      <c r="E4" s="120"/>
      <c r="F4" s="120"/>
      <c r="G4" s="120"/>
      <c r="H4" s="120"/>
      <c r="I4" s="120"/>
      <c r="J4" s="120"/>
      <c r="K4" s="120"/>
      <c r="L4" s="120"/>
      <c r="M4" s="120"/>
      <c r="N4" s="28"/>
    </row>
    <row r="5" spans="1:14" s="35" customFormat="1" ht="12" customHeight="1">
      <c r="A5" s="121"/>
      <c r="B5" s="120"/>
      <c r="C5" s="120"/>
      <c r="D5" s="120"/>
      <c r="E5" s="120"/>
      <c r="F5" s="120"/>
      <c r="G5" s="120"/>
      <c r="H5" s="120"/>
      <c r="I5" s="120"/>
      <c r="J5" s="120"/>
      <c r="K5" s="120"/>
      <c r="L5" s="120"/>
      <c r="M5" s="120"/>
    </row>
    <row r="6" spans="1:14" ht="17.25">
      <c r="A6" s="122" t="s">
        <v>13</v>
      </c>
      <c r="B6" s="123"/>
      <c r="C6" s="123"/>
      <c r="D6" s="123"/>
      <c r="E6" s="123"/>
      <c r="F6" s="123"/>
      <c r="G6" s="123"/>
      <c r="H6" s="123"/>
      <c r="I6" s="123"/>
      <c r="J6" s="123"/>
      <c r="K6" s="123"/>
      <c r="L6" s="123"/>
      <c r="M6" s="124"/>
    </row>
    <row r="7" spans="1:14">
      <c r="A7" s="125" t="s">
        <v>14</v>
      </c>
      <c r="B7" s="126"/>
      <c r="C7" s="126"/>
      <c r="D7" s="126"/>
      <c r="E7" s="126"/>
      <c r="F7" s="126"/>
      <c r="G7" s="126"/>
      <c r="H7" s="126"/>
      <c r="I7" s="126"/>
      <c r="J7" s="126"/>
      <c r="K7" s="126"/>
      <c r="L7" s="126"/>
      <c r="M7" s="127"/>
    </row>
    <row r="8" spans="1:14" ht="28.5" customHeight="1">
      <c r="A8" s="134" t="s">
        <v>15</v>
      </c>
      <c r="B8" s="135"/>
      <c r="C8" s="135"/>
      <c r="D8" s="135"/>
      <c r="E8" s="135"/>
      <c r="F8" s="135"/>
      <c r="G8" s="135"/>
      <c r="H8" s="135"/>
      <c r="I8" s="135"/>
      <c r="J8" s="135"/>
      <c r="K8" s="135"/>
      <c r="L8" s="135"/>
      <c r="M8" s="136"/>
    </row>
    <row r="9" spans="1:14">
      <c r="A9" s="125" t="s">
        <v>16</v>
      </c>
      <c r="B9" s="126"/>
      <c r="C9" s="126"/>
      <c r="D9" s="126"/>
      <c r="E9" s="126"/>
      <c r="F9" s="126"/>
      <c r="G9" s="126"/>
      <c r="H9" s="126"/>
      <c r="I9" s="126"/>
      <c r="J9" s="126"/>
      <c r="K9" s="126"/>
      <c r="L9" s="126"/>
      <c r="M9" s="127"/>
    </row>
    <row r="10" spans="1:14" ht="29.1" customHeight="1">
      <c r="A10" s="128" t="s">
        <v>17</v>
      </c>
      <c r="B10" s="129"/>
      <c r="C10" s="129"/>
      <c r="D10" s="129"/>
      <c r="E10" s="129"/>
      <c r="F10" s="129"/>
      <c r="G10" s="129"/>
      <c r="H10" s="129"/>
      <c r="I10" s="129"/>
      <c r="J10" s="129"/>
      <c r="K10" s="129"/>
      <c r="L10" s="129"/>
      <c r="M10" s="130"/>
    </row>
    <row r="11" spans="1:14">
      <c r="A11" s="125" t="s">
        <v>18</v>
      </c>
      <c r="B11" s="126"/>
      <c r="C11" s="126"/>
      <c r="D11" s="126"/>
      <c r="E11" s="126"/>
      <c r="F11" s="126"/>
      <c r="G11" s="126"/>
      <c r="H11" s="126"/>
      <c r="I11" s="126"/>
      <c r="J11" s="126"/>
      <c r="K11" s="126"/>
      <c r="L11" s="126"/>
      <c r="M11" s="127"/>
    </row>
    <row r="12" spans="1:14" ht="18" customHeight="1">
      <c r="A12" s="131" t="s">
        <v>19</v>
      </c>
      <c r="B12" s="132"/>
      <c r="C12" s="132"/>
      <c r="D12" s="132"/>
      <c r="E12" s="132"/>
      <c r="F12" s="132"/>
      <c r="G12" s="132"/>
      <c r="H12" s="132"/>
      <c r="I12" s="132"/>
      <c r="J12" s="132"/>
      <c r="K12" s="132"/>
      <c r="L12" s="132"/>
      <c r="M12" s="133"/>
    </row>
    <row r="13" spans="1:14">
      <c r="A13" s="131"/>
      <c r="B13" s="132"/>
      <c r="C13" s="132"/>
      <c r="D13" s="132"/>
      <c r="E13" s="132"/>
      <c r="F13" s="132"/>
      <c r="G13" s="132"/>
      <c r="H13" s="132"/>
      <c r="I13" s="132"/>
      <c r="J13" s="132"/>
      <c r="K13" s="132"/>
      <c r="L13" s="132"/>
      <c r="M13" s="133"/>
    </row>
    <row r="14" spans="1:14" ht="15" customHeight="1">
      <c r="A14" s="131"/>
      <c r="B14" s="132"/>
      <c r="C14" s="132"/>
      <c r="D14" s="132"/>
      <c r="E14" s="132"/>
      <c r="F14" s="132"/>
      <c r="G14" s="132"/>
      <c r="H14" s="132"/>
      <c r="I14" s="132"/>
      <c r="J14" s="132"/>
      <c r="K14" s="132"/>
      <c r="L14" s="132"/>
      <c r="M14" s="133"/>
    </row>
    <row r="15" spans="1:14">
      <c r="A15" s="125" t="s">
        <v>20</v>
      </c>
      <c r="B15" s="126"/>
      <c r="C15" s="126"/>
      <c r="D15" s="126"/>
      <c r="E15" s="126"/>
      <c r="F15" s="126"/>
      <c r="G15" s="126"/>
      <c r="H15" s="126"/>
      <c r="I15" s="126"/>
      <c r="J15" s="126"/>
      <c r="K15" s="126"/>
      <c r="L15" s="126"/>
      <c r="M15" s="127"/>
    </row>
    <row r="16" spans="1:14" ht="31.5" customHeight="1">
      <c r="A16" s="128" t="s">
        <v>21</v>
      </c>
      <c r="B16" s="129"/>
      <c r="C16" s="129"/>
      <c r="D16" s="129"/>
      <c r="E16" s="129"/>
      <c r="F16" s="129"/>
      <c r="G16" s="129"/>
      <c r="H16" s="129"/>
      <c r="I16" s="129"/>
      <c r="J16" s="129"/>
      <c r="K16" s="129"/>
      <c r="L16" s="129"/>
      <c r="M16" s="130"/>
    </row>
    <row r="17" spans="1:13">
      <c r="A17" s="125" t="s">
        <v>22</v>
      </c>
      <c r="B17" s="126"/>
      <c r="C17" s="126"/>
      <c r="D17" s="126"/>
      <c r="E17" s="126"/>
      <c r="F17" s="126"/>
      <c r="G17" s="126"/>
      <c r="H17" s="126"/>
      <c r="I17" s="126"/>
      <c r="J17" s="126"/>
      <c r="K17" s="126"/>
      <c r="L17" s="126"/>
      <c r="M17" s="127"/>
    </row>
    <row r="18" spans="1:13" ht="20.25" customHeight="1">
      <c r="A18" s="134" t="s">
        <v>23</v>
      </c>
      <c r="B18" s="135"/>
      <c r="C18" s="135"/>
      <c r="D18" s="135"/>
      <c r="E18" s="135"/>
      <c r="F18" s="135"/>
      <c r="G18" s="135"/>
      <c r="H18" s="135"/>
      <c r="I18" s="135"/>
      <c r="J18" s="135"/>
      <c r="K18" s="135"/>
      <c r="L18" s="135"/>
      <c r="M18" s="136"/>
    </row>
    <row r="19" spans="1:13" ht="14.25" customHeight="1">
      <c r="A19" s="140" t="s">
        <v>24</v>
      </c>
      <c r="B19" s="126"/>
      <c r="C19" s="126"/>
      <c r="D19" s="126"/>
      <c r="E19" s="126"/>
      <c r="F19" s="126"/>
      <c r="G19" s="126"/>
      <c r="H19" s="126"/>
      <c r="I19" s="126"/>
      <c r="J19" s="126"/>
      <c r="K19" s="126"/>
      <c r="L19" s="126"/>
      <c r="M19" s="127"/>
    </row>
    <row r="20" spans="1:13" ht="106.5" customHeight="1">
      <c r="A20" s="128" t="s">
        <v>25</v>
      </c>
      <c r="B20" s="129"/>
      <c r="C20" s="129"/>
      <c r="D20" s="129"/>
      <c r="E20" s="129"/>
      <c r="F20" s="129"/>
      <c r="G20" s="129"/>
      <c r="H20" s="129"/>
      <c r="I20" s="129"/>
      <c r="J20" s="129"/>
      <c r="K20" s="129"/>
      <c r="L20" s="129"/>
      <c r="M20" s="130"/>
    </row>
    <row r="21" spans="1:13">
      <c r="A21" s="125" t="s">
        <v>26</v>
      </c>
      <c r="B21" s="126"/>
      <c r="C21" s="126"/>
      <c r="D21" s="126"/>
      <c r="E21" s="126"/>
      <c r="F21" s="126"/>
      <c r="G21" s="126"/>
      <c r="H21" s="126"/>
      <c r="I21" s="126"/>
      <c r="J21" s="126"/>
      <c r="K21" s="126"/>
      <c r="L21" s="126"/>
      <c r="M21" s="127"/>
    </row>
    <row r="22" spans="1:13" ht="31.5" customHeight="1">
      <c r="A22" s="128" t="s">
        <v>27</v>
      </c>
      <c r="B22" s="129"/>
      <c r="C22" s="129"/>
      <c r="D22" s="129"/>
      <c r="E22" s="129"/>
      <c r="F22" s="129"/>
      <c r="G22" s="129"/>
      <c r="H22" s="129"/>
      <c r="I22" s="129"/>
      <c r="J22" s="129"/>
      <c r="K22" s="129"/>
      <c r="L22" s="129"/>
      <c r="M22" s="130"/>
    </row>
    <row r="23" spans="1:13">
      <c r="A23" s="125" t="s">
        <v>28</v>
      </c>
      <c r="B23" s="126"/>
      <c r="C23" s="126"/>
      <c r="D23" s="126"/>
      <c r="E23" s="126"/>
      <c r="F23" s="126"/>
      <c r="G23" s="126"/>
      <c r="H23" s="126"/>
      <c r="I23" s="126"/>
      <c r="J23" s="126"/>
      <c r="K23" s="126"/>
      <c r="L23" s="126"/>
      <c r="M23" s="127"/>
    </row>
    <row r="24" spans="1:13" ht="87" customHeight="1">
      <c r="A24" s="128" t="s">
        <v>29</v>
      </c>
      <c r="B24" s="129"/>
      <c r="C24" s="129"/>
      <c r="D24" s="129"/>
      <c r="E24" s="129"/>
      <c r="F24" s="129"/>
      <c r="G24" s="129"/>
      <c r="H24" s="129"/>
      <c r="I24" s="129"/>
      <c r="J24" s="129"/>
      <c r="K24" s="129"/>
      <c r="L24" s="129"/>
      <c r="M24" s="130"/>
    </row>
    <row r="25" spans="1:13" ht="17.25" customHeight="1">
      <c r="A25" s="125" t="s">
        <v>30</v>
      </c>
      <c r="B25" s="126"/>
      <c r="C25" s="126"/>
      <c r="D25" s="126"/>
      <c r="E25" s="126"/>
      <c r="F25" s="126"/>
      <c r="G25" s="126"/>
      <c r="H25" s="126"/>
      <c r="I25" s="126"/>
      <c r="J25" s="126"/>
      <c r="K25" s="126"/>
      <c r="L25" s="126"/>
      <c r="M25" s="127"/>
    </row>
    <row r="26" spans="1:13" ht="63.75" customHeight="1">
      <c r="A26" s="137" t="s">
        <v>31</v>
      </c>
      <c r="B26" s="138"/>
      <c r="C26" s="138"/>
      <c r="D26" s="138"/>
      <c r="E26" s="138"/>
      <c r="F26" s="138"/>
      <c r="G26" s="138"/>
      <c r="H26" s="138"/>
      <c r="I26" s="138"/>
      <c r="J26" s="138"/>
      <c r="K26" s="138"/>
      <c r="L26" s="138"/>
      <c r="M26" s="139"/>
    </row>
    <row r="27" spans="1:13">
      <c r="A27" s="16" t="s">
        <v>32</v>
      </c>
    </row>
    <row r="28" spans="1:13">
      <c r="A28" s="17"/>
    </row>
    <row r="29" spans="1:13">
      <c r="A29" s="36"/>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C11" sqref="C11"/>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1" t="str">
        <f>+Índice!A5</f>
        <v>Componente Abastecimiento de Alimentos - Julio 2023</v>
      </c>
      <c r="B4" s="141"/>
      <c r="C4" s="141"/>
      <c r="D4" s="141"/>
      <c r="E4" s="141"/>
    </row>
    <row r="5" spans="1:7" s="1" customFormat="1" ht="17.100000000000001" customHeight="1">
      <c r="A5" s="141"/>
      <c r="B5" s="141"/>
      <c r="C5" s="141"/>
      <c r="D5" s="141"/>
      <c r="E5" s="141"/>
    </row>
    <row r="6" spans="1:7" s="1" customFormat="1" ht="11.1" customHeight="1">
      <c r="A6" s="142" t="s">
        <v>33</v>
      </c>
      <c r="B6" s="143"/>
      <c r="C6" s="143"/>
      <c r="D6" s="143"/>
      <c r="E6" s="143"/>
    </row>
    <row r="7" spans="1:7" s="1" customFormat="1" ht="12" customHeight="1">
      <c r="A7" s="142"/>
      <c r="B7" s="143"/>
      <c r="C7" s="143"/>
      <c r="D7" s="143"/>
      <c r="E7" s="143"/>
    </row>
    <row r="8" spans="1:7" s="1" customFormat="1" ht="12" customHeight="1">
      <c r="A8" s="144"/>
      <c r="B8" s="145"/>
      <c r="C8" s="145"/>
      <c r="D8" s="145"/>
      <c r="E8" s="145"/>
    </row>
    <row r="9" spans="1:7" s="1" customFormat="1" ht="17.25" thickBot="1">
      <c r="G9" s="28" t="s">
        <v>34</v>
      </c>
    </row>
    <row r="10" spans="1:7" ht="17.25" thickBot="1">
      <c r="A10" s="94" t="s">
        <v>35</v>
      </c>
      <c r="B10" s="94" t="s">
        <v>36</v>
      </c>
      <c r="C10" s="95" t="s">
        <v>37</v>
      </c>
      <c r="D10" s="95" t="s">
        <v>38</v>
      </c>
      <c r="E10" s="95" t="s">
        <v>39</v>
      </c>
      <c r="F10" s="28"/>
    </row>
    <row r="11" spans="1:7">
      <c r="A11" s="45" t="s">
        <v>40</v>
      </c>
      <c r="B11" s="46" t="s">
        <v>41</v>
      </c>
      <c r="C11" s="47">
        <v>8226.2696599999999</v>
      </c>
      <c r="D11" s="91">
        <v>9687.8893399999997</v>
      </c>
      <c r="E11" s="48">
        <v>0.17767709307015345</v>
      </c>
    </row>
    <row r="12" spans="1:7">
      <c r="A12" s="49" t="s">
        <v>42</v>
      </c>
      <c r="B12" s="50" t="s">
        <v>43</v>
      </c>
      <c r="C12" s="51">
        <v>27867.049500000001</v>
      </c>
      <c r="D12" s="92">
        <v>29549.789000000001</v>
      </c>
      <c r="E12" s="52">
        <v>6.0384559190595377E-2</v>
      </c>
    </row>
    <row r="13" spans="1:7">
      <c r="A13" s="49" t="s">
        <v>42</v>
      </c>
      <c r="B13" s="50" t="s">
        <v>44</v>
      </c>
      <c r="C13" s="51">
        <v>12280.089679999999</v>
      </c>
      <c r="D13" s="92">
        <v>11728.912</v>
      </c>
      <c r="E13" s="52">
        <v>-4.4883848112092894E-2</v>
      </c>
    </row>
    <row r="14" spans="1:7">
      <c r="A14" s="49" t="s">
        <v>45</v>
      </c>
      <c r="B14" s="50" t="s">
        <v>46</v>
      </c>
      <c r="C14" s="51">
        <v>196260.99900000001</v>
      </c>
      <c r="D14" s="92">
        <v>182469.93059999999</v>
      </c>
      <c r="E14" s="52">
        <v>-7.0269021712255797E-2</v>
      </c>
    </row>
    <row r="15" spans="1:7">
      <c r="A15" s="49" t="s">
        <v>45</v>
      </c>
      <c r="B15" s="50" t="s">
        <v>47</v>
      </c>
      <c r="C15" s="51">
        <v>4241.7610000000004</v>
      </c>
      <c r="D15" s="92">
        <v>4108.7889999999998</v>
      </c>
      <c r="E15" s="52">
        <v>-3.1348300859006639E-2</v>
      </c>
    </row>
    <row r="16" spans="1:7">
      <c r="A16" s="49" t="s">
        <v>45</v>
      </c>
      <c r="B16" s="50" t="s">
        <v>48</v>
      </c>
      <c r="C16" s="51">
        <v>4126</v>
      </c>
      <c r="D16" s="92">
        <v>4379.1450000000004</v>
      </c>
      <c r="E16" s="52">
        <v>6.1353611245758666E-2</v>
      </c>
    </row>
    <row r="17" spans="1:5">
      <c r="A17" s="49" t="s">
        <v>45</v>
      </c>
      <c r="B17" s="50" t="s">
        <v>49</v>
      </c>
      <c r="C17" s="51">
        <v>2402.8665000000001</v>
      </c>
      <c r="D17" s="92">
        <v>2582.8240000000001</v>
      </c>
      <c r="E17" s="52">
        <v>7.4892841529065279E-2</v>
      </c>
    </row>
    <row r="18" spans="1:5">
      <c r="A18" s="49" t="s">
        <v>50</v>
      </c>
      <c r="B18" s="50" t="s">
        <v>51</v>
      </c>
      <c r="C18" s="51">
        <v>44346.22</v>
      </c>
      <c r="D18" s="92">
        <v>45767.735000000001</v>
      </c>
      <c r="E18" s="52">
        <v>3.2054930499149537E-2</v>
      </c>
    </row>
    <row r="19" spans="1:5">
      <c r="A19" s="49" t="s">
        <v>52</v>
      </c>
      <c r="B19" s="50" t="s">
        <v>53</v>
      </c>
      <c r="C19" s="51">
        <v>20317.059000000001</v>
      </c>
      <c r="D19" s="92">
        <v>20778.502100000002</v>
      </c>
      <c r="E19" s="52">
        <v>2.271210119535505E-2</v>
      </c>
    </row>
    <row r="20" spans="1:5">
      <c r="A20" s="49" t="s">
        <v>52</v>
      </c>
      <c r="B20" s="50" t="s">
        <v>54</v>
      </c>
      <c r="C20" s="51">
        <v>19377.47</v>
      </c>
      <c r="D20" s="92">
        <v>20109.894399999997</v>
      </c>
      <c r="E20" s="52">
        <v>3.7797731076347763E-2</v>
      </c>
    </row>
    <row r="21" spans="1:5">
      <c r="A21" s="49" t="s">
        <v>55</v>
      </c>
      <c r="B21" s="50" t="s">
        <v>56</v>
      </c>
      <c r="C21" s="51">
        <v>21812.65</v>
      </c>
      <c r="D21" s="92">
        <v>22386.773499999999</v>
      </c>
      <c r="E21" s="52">
        <v>2.632066713581338E-2</v>
      </c>
    </row>
    <row r="22" spans="1:5">
      <c r="A22" s="49" t="s">
        <v>57</v>
      </c>
      <c r="B22" s="50" t="s">
        <v>58</v>
      </c>
      <c r="C22" s="51">
        <v>24558.485800000002</v>
      </c>
      <c r="D22" s="92">
        <v>22932.95952</v>
      </c>
      <c r="E22" s="52">
        <v>-6.6190004271354574E-2</v>
      </c>
    </row>
    <row r="23" spans="1:5">
      <c r="A23" s="49" t="s">
        <v>57</v>
      </c>
      <c r="B23" s="50" t="s">
        <v>59</v>
      </c>
      <c r="C23" s="51">
        <v>3673.4119200000005</v>
      </c>
      <c r="D23" s="92">
        <v>3348.17146</v>
      </c>
      <c r="E23" s="52">
        <v>-8.8539065882924595E-2</v>
      </c>
    </row>
    <row r="24" spans="1:5">
      <c r="A24" s="49" t="s">
        <v>60</v>
      </c>
      <c r="B24" s="50" t="s">
        <v>61</v>
      </c>
      <c r="C24" s="51">
        <v>1779.6610000000001</v>
      </c>
      <c r="D24" s="92">
        <v>1676.579</v>
      </c>
      <c r="E24" s="52">
        <v>-5.7922267218307399E-2</v>
      </c>
    </row>
    <row r="25" spans="1:5">
      <c r="A25" s="49" t="s">
        <v>62</v>
      </c>
      <c r="B25" s="50" t="s">
        <v>63</v>
      </c>
      <c r="C25" s="51">
        <v>4953.1099999999997</v>
      </c>
      <c r="D25" s="92">
        <v>4282.5990000000002</v>
      </c>
      <c r="E25" s="52">
        <v>-0.13537171595219966</v>
      </c>
    </row>
    <row r="26" spans="1:5">
      <c r="A26" s="49" t="s">
        <v>64</v>
      </c>
      <c r="B26" s="50" t="s">
        <v>65</v>
      </c>
      <c r="C26" s="51">
        <v>5085.09</v>
      </c>
      <c r="D26" s="92">
        <v>3899.1260000000002</v>
      </c>
      <c r="E26" s="52">
        <v>-0.23322379741558164</v>
      </c>
    </row>
    <row r="27" spans="1:5">
      <c r="A27" s="49" t="s">
        <v>66</v>
      </c>
      <c r="B27" s="50" t="s">
        <v>67</v>
      </c>
      <c r="C27" s="51">
        <v>6730.8432000000003</v>
      </c>
      <c r="D27" s="51">
        <v>6363.2712000000001</v>
      </c>
      <c r="E27" s="52">
        <v>-5.4610096993494062E-2</v>
      </c>
    </row>
    <row r="28" spans="1:5">
      <c r="A28" s="49" t="s">
        <v>68</v>
      </c>
      <c r="B28" s="50" t="s">
        <v>69</v>
      </c>
      <c r="C28" s="51">
        <v>65699.548240000004</v>
      </c>
      <c r="D28" s="51">
        <v>77105.654439999998</v>
      </c>
      <c r="E28" s="52">
        <v>0.17361011613555655</v>
      </c>
    </row>
    <row r="29" spans="1:5">
      <c r="A29" s="49" t="s">
        <v>68</v>
      </c>
      <c r="B29" s="50" t="s">
        <v>70</v>
      </c>
      <c r="C29" s="51">
        <v>14001.465</v>
      </c>
      <c r="D29" s="51">
        <v>14150.423000000001</v>
      </c>
      <c r="E29" s="52">
        <v>1.0638743874301859E-2</v>
      </c>
    </row>
    <row r="30" spans="1:5">
      <c r="A30" s="49" t="s">
        <v>71</v>
      </c>
      <c r="B30" s="50" t="s">
        <v>72</v>
      </c>
      <c r="C30" s="51">
        <v>3476.9944999999998</v>
      </c>
      <c r="D30" s="51">
        <v>3547.0160000000001</v>
      </c>
      <c r="E30" s="52">
        <v>2.0138513305097305E-2</v>
      </c>
    </row>
    <row r="31" spans="1:5">
      <c r="A31" s="49" t="s">
        <v>73</v>
      </c>
      <c r="B31" s="50" t="s">
        <v>74</v>
      </c>
      <c r="C31" s="51">
        <v>8960.4317599999995</v>
      </c>
      <c r="D31" s="51">
        <v>8946.0020600000007</v>
      </c>
      <c r="E31" s="52">
        <v>-1.6103799890998527E-3</v>
      </c>
    </row>
    <row r="32" spans="1:5">
      <c r="A32" s="49" t="s">
        <v>75</v>
      </c>
      <c r="B32" s="50" t="s">
        <v>76</v>
      </c>
      <c r="C32" s="51">
        <v>6677.7605999999996</v>
      </c>
      <c r="D32" s="51">
        <v>7328.9332000000004</v>
      </c>
      <c r="E32" s="52">
        <v>9.7513618562486526E-2</v>
      </c>
    </row>
    <row r="33" spans="1:5">
      <c r="A33" s="49" t="s">
        <v>77</v>
      </c>
      <c r="B33" s="50" t="s">
        <v>78</v>
      </c>
      <c r="C33" s="51">
        <v>1521.3150000000001</v>
      </c>
      <c r="D33" s="51">
        <v>1261.0429999999999</v>
      </c>
      <c r="E33" s="52">
        <v>-0.17108356914905865</v>
      </c>
    </row>
    <row r="34" spans="1:5">
      <c r="A34" s="49" t="s">
        <v>77</v>
      </c>
      <c r="B34" s="50" t="s">
        <v>79</v>
      </c>
      <c r="C34" s="51">
        <v>11169.866</v>
      </c>
      <c r="D34" s="51">
        <v>10840.907999999999</v>
      </c>
      <c r="E34" s="52">
        <v>-2.9450487588660423E-2</v>
      </c>
    </row>
    <row r="35" spans="1:5">
      <c r="A35" s="49" t="s">
        <v>80</v>
      </c>
      <c r="B35" s="50" t="s">
        <v>81</v>
      </c>
      <c r="C35" s="51">
        <v>6242.64</v>
      </c>
      <c r="D35" s="51">
        <v>6087.8191999999999</v>
      </c>
      <c r="E35" s="52">
        <v>-2.4800533107787848E-2</v>
      </c>
    </row>
    <row r="36" spans="1:5">
      <c r="A36" s="49" t="s">
        <v>82</v>
      </c>
      <c r="B36" s="50" t="s">
        <v>83</v>
      </c>
      <c r="C36" s="51">
        <v>3899.1745000000001</v>
      </c>
      <c r="D36" s="51">
        <v>4121.8270000000002</v>
      </c>
      <c r="E36" s="52">
        <v>5.7102471305144231E-2</v>
      </c>
    </row>
    <row r="37" spans="1:5">
      <c r="A37" s="49" t="s">
        <v>84</v>
      </c>
      <c r="B37" s="50" t="s">
        <v>85</v>
      </c>
      <c r="C37" s="51">
        <v>9464.1008000000002</v>
      </c>
      <c r="D37" s="51">
        <v>9953.1571999999996</v>
      </c>
      <c r="E37" s="52">
        <v>5.1674893403502065E-2</v>
      </c>
    </row>
    <row r="38" spans="1:5">
      <c r="A38" s="49" t="s">
        <v>86</v>
      </c>
      <c r="B38" s="50" t="s">
        <v>87</v>
      </c>
      <c r="C38" s="51">
        <v>3192.6669999999999</v>
      </c>
      <c r="D38" s="51">
        <v>4125.4463999999998</v>
      </c>
      <c r="E38" s="52">
        <v>0.29216307244068984</v>
      </c>
    </row>
    <row r="39" spans="1:5">
      <c r="A39" s="49" t="s">
        <v>88</v>
      </c>
      <c r="B39" s="50" t="s">
        <v>89</v>
      </c>
      <c r="C39" s="51">
        <v>10651.665999999999</v>
      </c>
      <c r="D39" s="51">
        <v>10783.244000000001</v>
      </c>
      <c r="E39" s="52">
        <v>1.2352809410283827E-2</v>
      </c>
    </row>
    <row r="40" spans="1:5">
      <c r="A40" s="49" t="s">
        <v>90</v>
      </c>
      <c r="B40" s="50" t="s">
        <v>91</v>
      </c>
      <c r="C40" s="51">
        <v>3190.11</v>
      </c>
      <c r="D40" s="51">
        <v>2475.3620000000001</v>
      </c>
      <c r="E40" s="52">
        <v>-0.2240512082655457</v>
      </c>
    </row>
    <row r="41" spans="1:5">
      <c r="A41" s="49" t="s">
        <v>90</v>
      </c>
      <c r="B41" s="50" t="s">
        <v>92</v>
      </c>
      <c r="C41" s="51">
        <v>1984.4135000000001</v>
      </c>
      <c r="D41" s="51">
        <v>1887.982</v>
      </c>
      <c r="E41" s="52">
        <v>-4.8594458765776505E-2</v>
      </c>
    </row>
    <row r="42" spans="1:5" ht="17.25" thickBot="1">
      <c r="A42" s="53" t="s">
        <v>93</v>
      </c>
      <c r="B42" s="54" t="s">
        <v>94</v>
      </c>
      <c r="C42" s="55">
        <v>8232.8438000000006</v>
      </c>
      <c r="D42" s="55">
        <v>8061.8562999999995</v>
      </c>
      <c r="E42" s="56">
        <v>-2.0768947420088391E-2</v>
      </c>
    </row>
    <row r="43" spans="1:5" ht="17.25" thickBot="1">
      <c r="A43" s="57" t="s">
        <v>95</v>
      </c>
      <c r="B43" s="58"/>
      <c r="C43" s="59">
        <v>566404.0329600001</v>
      </c>
      <c r="D43" s="59">
        <v>566729.56391999999</v>
      </c>
      <c r="E43" s="60">
        <v>5.7473277211439466E-4</v>
      </c>
    </row>
    <row r="44" spans="1:5">
      <c r="B44" s="4"/>
      <c r="C44" s="5"/>
      <c r="D44" s="4"/>
      <c r="E44" s="5"/>
    </row>
    <row r="45" spans="1:5">
      <c r="A45" s="16" t="s">
        <v>32</v>
      </c>
      <c r="B45" s="4"/>
      <c r="C45" s="5"/>
      <c r="D45" s="4"/>
      <c r="E45" s="5"/>
    </row>
    <row r="46" spans="1:5">
      <c r="A46" s="24" t="s">
        <v>96</v>
      </c>
      <c r="E46" s="2"/>
    </row>
    <row r="47" spans="1:5">
      <c r="A47" s="5" t="s">
        <v>97</v>
      </c>
      <c r="E47" s="2"/>
    </row>
    <row r="48" spans="1:5" ht="31.5" customHeight="1">
      <c r="A48" s="146"/>
      <c r="B48" s="146"/>
      <c r="C48" s="146"/>
      <c r="D48" s="146"/>
      <c r="E48" s="146"/>
    </row>
    <row r="49" spans="1:5">
      <c r="E49" s="2"/>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3">
    <mergeCell ref="A4:E5"/>
    <mergeCell ref="A6:E8"/>
    <mergeCell ref="A48:E48"/>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H203" sqref="H203"/>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1" t="str">
        <f>+Índice!A5</f>
        <v>Componente Abastecimiento de Alimentos - Julio 2023</v>
      </c>
      <c r="B4" s="141"/>
      <c r="C4" s="141"/>
      <c r="D4" s="141"/>
      <c r="E4" s="141"/>
      <c r="F4" s="141"/>
    </row>
    <row r="5" spans="1:8" s="1" customFormat="1" ht="17.100000000000001" customHeight="1">
      <c r="A5" s="141"/>
      <c r="B5" s="141"/>
      <c r="C5" s="141"/>
      <c r="D5" s="141"/>
      <c r="E5" s="141"/>
      <c r="F5" s="141"/>
      <c r="H5" s="28" t="s">
        <v>34</v>
      </c>
    </row>
    <row r="6" spans="1:8" s="1" customFormat="1" ht="11.1" customHeight="1">
      <c r="A6" s="142" t="s">
        <v>98</v>
      </c>
      <c r="B6" s="143"/>
      <c r="C6" s="143"/>
      <c r="D6" s="143"/>
      <c r="E6" s="143"/>
      <c r="F6" s="143"/>
    </row>
    <row r="7" spans="1:8" s="1" customFormat="1" ht="12" customHeight="1">
      <c r="A7" s="142"/>
      <c r="B7" s="143"/>
      <c r="C7" s="143"/>
      <c r="D7" s="143"/>
      <c r="E7" s="143"/>
      <c r="F7" s="143"/>
    </row>
    <row r="8" spans="1:8" s="1" customFormat="1" ht="12" customHeight="1">
      <c r="A8" s="144"/>
      <c r="B8" s="145"/>
      <c r="C8" s="145"/>
      <c r="D8" s="145"/>
      <c r="E8" s="145"/>
      <c r="F8" s="145"/>
    </row>
    <row r="9" spans="1:8" s="1" customFormat="1" ht="12.75" thickBot="1">
      <c r="A9" s="39"/>
    </row>
    <row r="10" spans="1:8" ht="17.25" customHeight="1" thickBot="1">
      <c r="A10" s="151" t="s">
        <v>99</v>
      </c>
      <c r="B10" s="150" t="s">
        <v>100</v>
      </c>
      <c r="C10" s="150"/>
      <c r="D10" s="150" t="s">
        <v>101</v>
      </c>
      <c r="E10" s="150"/>
      <c r="F10" s="153" t="s">
        <v>39</v>
      </c>
      <c r="G10" s="26"/>
    </row>
    <row r="11" spans="1:8" ht="17.25" thickBot="1">
      <c r="A11" s="152"/>
      <c r="B11" s="93" t="s">
        <v>102</v>
      </c>
      <c r="C11" s="93" t="s">
        <v>103</v>
      </c>
      <c r="D11" s="93" t="s">
        <v>102</v>
      </c>
      <c r="E11" s="93" t="s">
        <v>103</v>
      </c>
      <c r="F11" s="154"/>
      <c r="G11" s="26"/>
    </row>
    <row r="12" spans="1:8" ht="17.25" thickBot="1">
      <c r="A12" s="149" t="s">
        <v>104</v>
      </c>
      <c r="B12" s="149"/>
      <c r="C12" s="149"/>
      <c r="D12" s="149"/>
      <c r="E12" s="149"/>
      <c r="F12" s="149"/>
      <c r="G12" s="26"/>
    </row>
    <row r="13" spans="1:8">
      <c r="A13" s="61" t="s">
        <v>105</v>
      </c>
      <c r="B13" s="62">
        <v>125496.27649999999</v>
      </c>
      <c r="C13" s="63">
        <v>0.22156670715101118</v>
      </c>
      <c r="D13" s="62">
        <v>125956.20209999999</v>
      </c>
      <c r="E13" s="63">
        <v>0.22225098198296936</v>
      </c>
      <c r="F13" s="64">
        <v>3.6648545504853747E-3</v>
      </c>
      <c r="G13" s="26"/>
    </row>
    <row r="14" spans="1:8">
      <c r="A14" s="65" t="s">
        <v>106</v>
      </c>
      <c r="B14" s="66">
        <v>168145.10700000002</v>
      </c>
      <c r="C14" s="67">
        <v>0.29686424745473977</v>
      </c>
      <c r="D14" s="66">
        <v>164731.62299999999</v>
      </c>
      <c r="E14" s="67">
        <v>0.29067060108982357</v>
      </c>
      <c r="F14" s="68">
        <v>-2.0300822669790941E-2</v>
      </c>
      <c r="G14" s="26"/>
    </row>
    <row r="15" spans="1:8">
      <c r="A15" s="69" t="s">
        <v>107</v>
      </c>
      <c r="B15" s="70">
        <v>163529.35500000001</v>
      </c>
      <c r="C15" s="71">
        <v>0.28871502581894332</v>
      </c>
      <c r="D15" s="70">
        <v>159518.01149999999</v>
      </c>
      <c r="E15" s="71">
        <v>0.28147113130402651</v>
      </c>
      <c r="F15" s="72">
        <v>-2.4529806896138151E-2</v>
      </c>
      <c r="G15" s="26"/>
    </row>
    <row r="16" spans="1:8" ht="17.25" thickBot="1">
      <c r="A16" s="73" t="s">
        <v>108</v>
      </c>
      <c r="B16" s="74">
        <v>109233.29445999998</v>
      </c>
      <c r="C16" s="75">
        <v>0.19285401957530579</v>
      </c>
      <c r="D16" s="74">
        <v>116523.72731999996</v>
      </c>
      <c r="E16" s="75">
        <v>0.20560728562318048</v>
      </c>
      <c r="F16" s="76">
        <v>6.674185646455677E-2</v>
      </c>
      <c r="G16" s="26"/>
    </row>
    <row r="17" spans="1:7" ht="17.25" thickBot="1">
      <c r="A17" s="77" t="s">
        <v>109</v>
      </c>
      <c r="B17" s="78">
        <v>566404.03295999998</v>
      </c>
      <c r="C17" s="79">
        <v>1</v>
      </c>
      <c r="D17" s="78">
        <v>566729.56391999999</v>
      </c>
      <c r="E17" s="79">
        <v>1</v>
      </c>
      <c r="F17" s="80">
        <v>5.7473277211461671E-4</v>
      </c>
      <c r="G17" s="26"/>
    </row>
    <row r="18" spans="1:7" ht="17.25" customHeight="1" thickBot="1">
      <c r="A18" s="150" t="s">
        <v>110</v>
      </c>
      <c r="B18" s="150"/>
      <c r="C18" s="150"/>
      <c r="D18" s="150"/>
      <c r="E18" s="150"/>
      <c r="F18" s="150"/>
      <c r="G18" s="26"/>
    </row>
    <row r="19" spans="1:7">
      <c r="A19" s="46" t="s">
        <v>105</v>
      </c>
      <c r="B19" s="47">
        <v>2018.5340000000001</v>
      </c>
      <c r="C19" s="48">
        <v>0.24537659029281081</v>
      </c>
      <c r="D19" s="47">
        <v>2114.35</v>
      </c>
      <c r="E19" s="48">
        <v>0.21824671254967076</v>
      </c>
      <c r="F19" s="81">
        <v>4.7468112996857936E-2</v>
      </c>
    </row>
    <row r="20" spans="1:7">
      <c r="A20" s="50" t="s">
        <v>106</v>
      </c>
      <c r="B20" s="51">
        <v>3056.7950000000001</v>
      </c>
      <c r="C20" s="52">
        <v>0.37158944774975927</v>
      </c>
      <c r="D20" s="51">
        <v>3118.91</v>
      </c>
      <c r="E20" s="52">
        <v>0.32193906128989697</v>
      </c>
      <c r="F20" s="82">
        <v>2.0320302800809209E-2</v>
      </c>
    </row>
    <row r="21" spans="1:7">
      <c r="A21" s="50" t="s">
        <v>107</v>
      </c>
      <c r="B21" s="51">
        <v>2370.6799999999998</v>
      </c>
      <c r="C21" s="52">
        <v>0.28818408561627434</v>
      </c>
      <c r="D21" s="51">
        <v>2903.36</v>
      </c>
      <c r="E21" s="52">
        <v>0.29968963291234285</v>
      </c>
      <c r="F21" s="82">
        <v>0.22469502421246235</v>
      </c>
    </row>
    <row r="22" spans="1:7" ht="17.25" thickBot="1">
      <c r="A22" s="54" t="s">
        <v>108</v>
      </c>
      <c r="B22" s="55">
        <v>780.26065999999992</v>
      </c>
      <c r="C22" s="56">
        <v>9.4849876341155576E-2</v>
      </c>
      <c r="D22" s="55">
        <v>1551.2693399999998</v>
      </c>
      <c r="E22" s="56">
        <v>0.16012459324808923</v>
      </c>
      <c r="F22" s="83">
        <v>0.98814244972955567</v>
      </c>
    </row>
    <row r="23" spans="1:7" ht="17.25" thickBot="1">
      <c r="A23" s="84" t="s">
        <v>111</v>
      </c>
      <c r="B23" s="59">
        <v>8226.2696599999999</v>
      </c>
      <c r="C23" s="85">
        <v>1</v>
      </c>
      <c r="D23" s="59">
        <v>9687.8893400000015</v>
      </c>
      <c r="E23" s="85">
        <v>0.99999999999999978</v>
      </c>
      <c r="F23" s="86">
        <v>0.17767709307015367</v>
      </c>
    </row>
    <row r="24" spans="1:7" ht="17.25" customHeight="1" thickBot="1">
      <c r="A24" s="150" t="s">
        <v>112</v>
      </c>
      <c r="B24" s="150"/>
      <c r="C24" s="150"/>
      <c r="D24" s="150"/>
      <c r="E24" s="150"/>
      <c r="F24" s="150"/>
    </row>
    <row r="25" spans="1:7">
      <c r="A25" s="46" t="s">
        <v>105</v>
      </c>
      <c r="B25" s="47">
        <v>6618.2965000000004</v>
      </c>
      <c r="C25" s="48">
        <v>0.23749541550855607</v>
      </c>
      <c r="D25" s="47">
        <v>7066.3059999999996</v>
      </c>
      <c r="E25" s="48">
        <v>0.23913219820283654</v>
      </c>
      <c r="F25" s="81">
        <v>6.7692570134928021E-2</v>
      </c>
    </row>
    <row r="26" spans="1:7">
      <c r="A26" s="50" t="s">
        <v>106</v>
      </c>
      <c r="B26" s="51">
        <v>7876.9859999999999</v>
      </c>
      <c r="C26" s="52">
        <v>0.28266307848629613</v>
      </c>
      <c r="D26" s="51">
        <v>9110.4639999999999</v>
      </c>
      <c r="E26" s="52">
        <v>0.30830893580999852</v>
      </c>
      <c r="F26" s="82">
        <v>0.15659263581273342</v>
      </c>
    </row>
    <row r="27" spans="1:7">
      <c r="A27" s="50" t="s">
        <v>107</v>
      </c>
      <c r="B27" s="51">
        <v>6950.5039999999999</v>
      </c>
      <c r="C27" s="52">
        <v>0.24941657350556612</v>
      </c>
      <c r="D27" s="51">
        <v>7132.0020000000004</v>
      </c>
      <c r="E27" s="52">
        <v>0.24135542896769924</v>
      </c>
      <c r="F27" s="82">
        <v>2.6112926487057653E-2</v>
      </c>
    </row>
    <row r="28" spans="1:7" ht="17.25" thickBot="1">
      <c r="A28" s="54" t="s">
        <v>108</v>
      </c>
      <c r="B28" s="55">
        <v>6421.2629999999999</v>
      </c>
      <c r="C28" s="56">
        <v>0.23042493249958163</v>
      </c>
      <c r="D28" s="55">
        <v>6241.0169999999998</v>
      </c>
      <c r="E28" s="56">
        <v>0.21120343701946567</v>
      </c>
      <c r="F28" s="83">
        <v>-2.8070178717177652E-2</v>
      </c>
    </row>
    <row r="29" spans="1:7" ht="17.25" thickBot="1">
      <c r="A29" s="84" t="s">
        <v>113</v>
      </c>
      <c r="B29" s="59">
        <v>27867.049500000001</v>
      </c>
      <c r="C29" s="85">
        <v>1</v>
      </c>
      <c r="D29" s="59">
        <v>29549.789000000001</v>
      </c>
      <c r="E29" s="85">
        <v>1</v>
      </c>
      <c r="F29" s="86">
        <v>6.0384559190595377E-2</v>
      </c>
    </row>
    <row r="30" spans="1:7" ht="17.25" customHeight="1" thickBot="1">
      <c r="A30" s="150" t="s">
        <v>114</v>
      </c>
      <c r="B30" s="150"/>
      <c r="C30" s="150"/>
      <c r="D30" s="150"/>
      <c r="E30" s="150"/>
      <c r="F30" s="150"/>
    </row>
    <row r="31" spans="1:7">
      <c r="A31" s="46" t="s">
        <v>105</v>
      </c>
      <c r="B31" s="47">
        <v>725.80799999999999</v>
      </c>
      <c r="C31" s="48">
        <v>5.910445435769815E-2</v>
      </c>
      <c r="D31" s="47">
        <v>952.79</v>
      </c>
      <c r="E31" s="48">
        <v>8.1234303744456435E-2</v>
      </c>
      <c r="F31" s="81">
        <v>0.31273008839803351</v>
      </c>
    </row>
    <row r="32" spans="1:7">
      <c r="A32" s="50" t="s">
        <v>106</v>
      </c>
      <c r="B32" s="51">
        <v>1832.53</v>
      </c>
      <c r="C32" s="52">
        <v>0.14922773756160387</v>
      </c>
      <c r="D32" s="51">
        <v>1870.06</v>
      </c>
      <c r="E32" s="52">
        <v>0.15944019360022479</v>
      </c>
      <c r="F32" s="82">
        <v>2.047988300327952E-2</v>
      </c>
    </row>
    <row r="33" spans="1:6">
      <c r="A33" s="50" t="s">
        <v>107</v>
      </c>
      <c r="B33" s="51">
        <v>977.529</v>
      </c>
      <c r="C33" s="52">
        <v>7.9602757428722623E-2</v>
      </c>
      <c r="D33" s="51">
        <v>1035.5889999999999</v>
      </c>
      <c r="E33" s="52">
        <v>8.8293696806660327E-2</v>
      </c>
      <c r="F33" s="82">
        <v>5.9394657345203994E-2</v>
      </c>
    </row>
    <row r="34" spans="1:6" ht="17.25" thickBot="1">
      <c r="A34" s="54" t="s">
        <v>108</v>
      </c>
      <c r="B34" s="55">
        <v>8744.2226799999989</v>
      </c>
      <c r="C34" s="56">
        <v>0.71206505065197534</v>
      </c>
      <c r="D34" s="55">
        <v>7870.473</v>
      </c>
      <c r="E34" s="56">
        <v>0.6710318058486584</v>
      </c>
      <c r="F34" s="83">
        <v>-9.9923082013734676E-2</v>
      </c>
    </row>
    <row r="35" spans="1:6" ht="17.25" thickBot="1">
      <c r="A35" s="84" t="s">
        <v>115</v>
      </c>
      <c r="B35" s="59">
        <v>12280.089679999999</v>
      </c>
      <c r="C35" s="85">
        <v>1</v>
      </c>
      <c r="D35" s="59">
        <v>11728.912</v>
      </c>
      <c r="E35" s="85">
        <v>1</v>
      </c>
      <c r="F35" s="86">
        <v>-4.4883848112092894E-2</v>
      </c>
    </row>
    <row r="36" spans="1:6" ht="17.25" customHeight="1" thickBot="1">
      <c r="A36" s="150" t="s">
        <v>116</v>
      </c>
      <c r="B36" s="150"/>
      <c r="C36" s="150"/>
      <c r="D36" s="150"/>
      <c r="E36" s="150"/>
      <c r="F36" s="150"/>
    </row>
    <row r="37" spans="1:6">
      <c r="A37" s="46" t="s">
        <v>105</v>
      </c>
      <c r="B37" s="47">
        <v>52890.822</v>
      </c>
      <c r="C37" s="48">
        <v>0.26949226932244441</v>
      </c>
      <c r="D37" s="47">
        <v>50323.001600000003</v>
      </c>
      <c r="E37" s="48">
        <v>0.27578791439514033</v>
      </c>
      <c r="F37" s="81">
        <v>-4.8549451547567068E-2</v>
      </c>
    </row>
    <row r="38" spans="1:6">
      <c r="A38" s="50" t="s">
        <v>106</v>
      </c>
      <c r="B38" s="51">
        <v>54661.438000000002</v>
      </c>
      <c r="C38" s="52">
        <v>0.27851401082494237</v>
      </c>
      <c r="D38" s="51">
        <v>50647.396000000001</v>
      </c>
      <c r="E38" s="52">
        <v>0.27756571087335086</v>
      </c>
      <c r="F38" s="82">
        <v>-7.3434621313841042E-2</v>
      </c>
    </row>
    <row r="39" spans="1:6">
      <c r="A39" s="50" t="s">
        <v>107</v>
      </c>
      <c r="B39" s="51">
        <v>71521.191000000006</v>
      </c>
      <c r="C39" s="52">
        <v>0.36441876564584286</v>
      </c>
      <c r="D39" s="51">
        <v>67702.767000000007</v>
      </c>
      <c r="E39" s="52">
        <v>0.37103519893595005</v>
      </c>
      <c r="F39" s="82">
        <v>-5.3388708250118433E-2</v>
      </c>
    </row>
    <row r="40" spans="1:6" ht="17.25" thickBot="1">
      <c r="A40" s="54" t="s">
        <v>108</v>
      </c>
      <c r="B40" s="55">
        <v>17187.547999999999</v>
      </c>
      <c r="C40" s="56">
        <v>8.7574954206770333E-2</v>
      </c>
      <c r="D40" s="55">
        <v>13796.766</v>
      </c>
      <c r="E40" s="56">
        <v>7.5611175795558719E-2</v>
      </c>
      <c r="F40" s="83">
        <v>-0.19728131086528455</v>
      </c>
    </row>
    <row r="41" spans="1:6" ht="17.25" thickBot="1">
      <c r="A41" s="84" t="s">
        <v>117</v>
      </c>
      <c r="B41" s="59">
        <v>196260.99900000001</v>
      </c>
      <c r="C41" s="85">
        <v>1</v>
      </c>
      <c r="D41" s="59">
        <v>182469.93060000002</v>
      </c>
      <c r="E41" s="85">
        <v>1</v>
      </c>
      <c r="F41" s="86">
        <v>-7.0269021712255686E-2</v>
      </c>
    </row>
    <row r="42" spans="1:6" ht="17.25" customHeight="1" thickBot="1">
      <c r="A42" s="150" t="s">
        <v>118</v>
      </c>
      <c r="B42" s="150"/>
      <c r="C42" s="150"/>
      <c r="D42" s="150"/>
      <c r="E42" s="150"/>
      <c r="F42" s="150"/>
    </row>
    <row r="43" spans="1:6">
      <c r="A43" s="46" t="s">
        <v>105</v>
      </c>
      <c r="B43" s="47">
        <v>907.66499999999996</v>
      </c>
      <c r="C43" s="48">
        <v>0.21398306033744002</v>
      </c>
      <c r="D43" s="47">
        <v>738.64</v>
      </c>
      <c r="E43" s="48">
        <v>0.1797707304999113</v>
      </c>
      <c r="F43" s="81">
        <v>-0.18621958541973083</v>
      </c>
    </row>
    <row r="44" spans="1:6">
      <c r="A44" s="50" t="s">
        <v>106</v>
      </c>
      <c r="B44" s="51">
        <v>962.71</v>
      </c>
      <c r="C44" s="52">
        <v>0.22695998195089256</v>
      </c>
      <c r="D44" s="51">
        <v>814.83</v>
      </c>
      <c r="E44" s="52">
        <v>0.19831390709038602</v>
      </c>
      <c r="F44" s="82">
        <v>-0.1536080439592401</v>
      </c>
    </row>
    <row r="45" spans="1:6">
      <c r="A45" s="50" t="s">
        <v>107</v>
      </c>
      <c r="B45" s="51">
        <v>895.14499999999998</v>
      </c>
      <c r="C45" s="52">
        <v>0.2110314560391309</v>
      </c>
      <c r="D45" s="51">
        <v>900.76199999999994</v>
      </c>
      <c r="E45" s="52">
        <v>0.21922809859547424</v>
      </c>
      <c r="F45" s="82">
        <v>6.2749610398313838E-3</v>
      </c>
    </row>
    <row r="46" spans="1:6" ht="17.25" thickBot="1">
      <c r="A46" s="54" t="s">
        <v>108</v>
      </c>
      <c r="B46" s="55">
        <v>1476.241</v>
      </c>
      <c r="C46" s="56">
        <v>0.34802550167253643</v>
      </c>
      <c r="D46" s="55">
        <v>1654.557</v>
      </c>
      <c r="E46" s="56">
        <v>0.40268726381422848</v>
      </c>
      <c r="F46" s="83">
        <v>0.12079057552256045</v>
      </c>
    </row>
    <row r="47" spans="1:6" ht="17.25" thickBot="1">
      <c r="A47" s="84" t="s">
        <v>119</v>
      </c>
      <c r="B47" s="59">
        <v>4241.7610000000004</v>
      </c>
      <c r="C47" s="85">
        <v>0.99999999999999989</v>
      </c>
      <c r="D47" s="59">
        <v>4108.7889999999998</v>
      </c>
      <c r="E47" s="85">
        <v>1</v>
      </c>
      <c r="F47" s="86">
        <v>-3.1348300859006639E-2</v>
      </c>
    </row>
    <row r="48" spans="1:6" ht="17.25" thickBot="1">
      <c r="A48" s="147" t="s">
        <v>120</v>
      </c>
      <c r="B48" s="147"/>
      <c r="C48" s="147"/>
      <c r="D48" s="147"/>
      <c r="E48" s="147"/>
      <c r="F48" s="147"/>
    </row>
    <row r="49" spans="1:6">
      <c r="A49" s="46" t="s">
        <v>105</v>
      </c>
      <c r="B49" s="47">
        <v>416.9</v>
      </c>
      <c r="C49" s="48">
        <v>0.1010421715947649</v>
      </c>
      <c r="D49" s="47">
        <v>406</v>
      </c>
      <c r="E49" s="48">
        <v>9.2712161848945387E-2</v>
      </c>
      <c r="F49" s="81">
        <v>-2.6145358599184432E-2</v>
      </c>
    </row>
    <row r="50" spans="1:6">
      <c r="A50" s="50" t="s">
        <v>106</v>
      </c>
      <c r="B50" s="51">
        <v>42.74</v>
      </c>
      <c r="C50" s="52">
        <v>1.0358700920988851E-2</v>
      </c>
      <c r="D50" s="51">
        <v>29.4</v>
      </c>
      <c r="E50" s="52">
        <v>6.7136393063029418E-3</v>
      </c>
      <c r="F50" s="82">
        <v>-0.31211979410388402</v>
      </c>
    </row>
    <row r="51" spans="1:6">
      <c r="A51" s="50" t="s">
        <v>107</v>
      </c>
      <c r="B51" s="51">
        <v>39</v>
      </c>
      <c r="C51" s="52">
        <v>9.4522539990305379E-3</v>
      </c>
      <c r="D51" s="51">
        <v>65.8</v>
      </c>
      <c r="E51" s="52">
        <v>1.5025764161725632E-2</v>
      </c>
      <c r="F51" s="82">
        <v>0.68717948717948718</v>
      </c>
    </row>
    <row r="52" spans="1:6" ht="17.25" thickBot="1">
      <c r="A52" s="54" t="s">
        <v>108</v>
      </c>
      <c r="B52" s="55">
        <v>3627.36</v>
      </c>
      <c r="C52" s="56">
        <v>0.8791468734852157</v>
      </c>
      <c r="D52" s="55">
        <v>3877.9450000000002</v>
      </c>
      <c r="E52" s="56">
        <v>0.88554843468302602</v>
      </c>
      <c r="F52" s="83">
        <v>6.9081921838472171E-2</v>
      </c>
    </row>
    <row r="53" spans="1:6" ht="17.25" thickBot="1">
      <c r="A53" s="84" t="s">
        <v>121</v>
      </c>
      <c r="B53" s="59">
        <v>4126</v>
      </c>
      <c r="C53" s="85">
        <v>1</v>
      </c>
      <c r="D53" s="59">
        <v>4379.1450000000004</v>
      </c>
      <c r="E53" s="85">
        <v>1</v>
      </c>
      <c r="F53" s="86">
        <v>6.1353611245758666E-2</v>
      </c>
    </row>
    <row r="54" spans="1:6" ht="17.25" thickBot="1">
      <c r="A54" s="147" t="s">
        <v>122</v>
      </c>
      <c r="B54" s="147"/>
      <c r="C54" s="147"/>
      <c r="D54" s="147"/>
      <c r="E54" s="147"/>
      <c r="F54" s="147"/>
    </row>
    <row r="55" spans="1:6">
      <c r="A55" s="46" t="s">
        <v>105</v>
      </c>
      <c r="B55" s="47">
        <v>25.1175</v>
      </c>
      <c r="C55" s="48">
        <v>1.0453140030875623E-2</v>
      </c>
      <c r="D55" s="47">
        <v>135</v>
      </c>
      <c r="E55" s="48">
        <v>5.2268369815364896E-2</v>
      </c>
      <c r="F55" s="81">
        <v>4.3747387279785013</v>
      </c>
    </row>
    <row r="56" spans="1:6">
      <c r="A56" s="50" t="s">
        <v>106</v>
      </c>
      <c r="B56" s="51">
        <v>56.09</v>
      </c>
      <c r="C56" s="52">
        <v>2.3342953093732008E-2</v>
      </c>
      <c r="D56" s="51">
        <v>20.89</v>
      </c>
      <c r="E56" s="52">
        <v>8.0880462625405377E-3</v>
      </c>
      <c r="F56" s="82">
        <v>-0.62756284542699237</v>
      </c>
    </row>
    <row r="57" spans="1:6">
      <c r="A57" s="50" t="s">
        <v>107</v>
      </c>
      <c r="B57" s="51">
        <v>268.68400000000003</v>
      </c>
      <c r="C57" s="52">
        <v>0.11181811390686916</v>
      </c>
      <c r="D57" s="51">
        <v>311.964</v>
      </c>
      <c r="E57" s="52">
        <v>0.12078407200800366</v>
      </c>
      <c r="F57" s="82">
        <v>0.16108141906477491</v>
      </c>
    </row>
    <row r="58" spans="1:6" ht="17.25" thickBot="1">
      <c r="A58" s="54" t="s">
        <v>108</v>
      </c>
      <c r="B58" s="55">
        <v>2052.9749999999999</v>
      </c>
      <c r="C58" s="56">
        <v>0.85438579296852313</v>
      </c>
      <c r="D58" s="55">
        <v>2114.9699999999998</v>
      </c>
      <c r="E58" s="56">
        <v>0.81885951191409101</v>
      </c>
      <c r="F58" s="83">
        <v>3.0197640010229065E-2</v>
      </c>
    </row>
    <row r="59" spans="1:6" ht="17.25" thickBot="1">
      <c r="A59" s="84" t="s">
        <v>123</v>
      </c>
      <c r="B59" s="59">
        <v>2402.8665000000001</v>
      </c>
      <c r="C59" s="85">
        <v>0.99999999999999989</v>
      </c>
      <c r="D59" s="59">
        <v>2582.8239999999996</v>
      </c>
      <c r="E59" s="85">
        <v>1</v>
      </c>
      <c r="F59" s="86">
        <v>7.4892841529065279E-2</v>
      </c>
    </row>
    <row r="60" spans="1:6" ht="17.25" thickBot="1">
      <c r="A60" s="147" t="s">
        <v>124</v>
      </c>
      <c r="B60" s="147"/>
      <c r="C60" s="147"/>
      <c r="D60" s="147"/>
      <c r="E60" s="147"/>
      <c r="F60" s="147"/>
    </row>
    <row r="61" spans="1:6">
      <c r="A61" s="46" t="s">
        <v>105</v>
      </c>
      <c r="B61" s="47">
        <v>13248.772000000001</v>
      </c>
      <c r="C61" s="48">
        <v>0.29875763932078098</v>
      </c>
      <c r="D61" s="47">
        <v>13598.578</v>
      </c>
      <c r="E61" s="48">
        <v>0.29712149836560625</v>
      </c>
      <c r="F61" s="81">
        <v>2.6402899831018178E-2</v>
      </c>
    </row>
    <row r="62" spans="1:6">
      <c r="A62" s="50" t="s">
        <v>106</v>
      </c>
      <c r="B62" s="51">
        <v>12634.834999999999</v>
      </c>
      <c r="C62" s="52">
        <v>0.28491346049336336</v>
      </c>
      <c r="D62" s="51">
        <v>13536.867</v>
      </c>
      <c r="E62" s="52">
        <v>0.2957731467375434</v>
      </c>
      <c r="F62" s="82">
        <v>7.1392463771786652E-2</v>
      </c>
    </row>
    <row r="63" spans="1:6">
      <c r="A63" s="50" t="s">
        <v>107</v>
      </c>
      <c r="B63" s="51">
        <v>15931.699000000001</v>
      </c>
      <c r="C63" s="52">
        <v>0.35925720388344268</v>
      </c>
      <c r="D63" s="51">
        <v>16086.328</v>
      </c>
      <c r="E63" s="52">
        <v>0.35147747643618371</v>
      </c>
      <c r="F63" s="82">
        <v>9.7057445034580692E-3</v>
      </c>
    </row>
    <row r="64" spans="1:6" ht="17.25" thickBot="1">
      <c r="A64" s="54" t="s">
        <v>108</v>
      </c>
      <c r="B64" s="55">
        <v>2530.9140000000002</v>
      </c>
      <c r="C64" s="56">
        <v>5.7071696302413162E-2</v>
      </c>
      <c r="D64" s="55">
        <v>2545.962</v>
      </c>
      <c r="E64" s="56">
        <v>5.562787846066667E-2</v>
      </c>
      <c r="F64" s="83">
        <v>5.9456781226070454E-3</v>
      </c>
    </row>
    <row r="65" spans="1:6" ht="17.25" thickBot="1">
      <c r="A65" s="84" t="s">
        <v>125</v>
      </c>
      <c r="B65" s="59">
        <v>44346.219999999994</v>
      </c>
      <c r="C65" s="85">
        <v>1.0000000000000002</v>
      </c>
      <c r="D65" s="59">
        <v>45767.735000000001</v>
      </c>
      <c r="E65" s="85">
        <v>0.99999999999999989</v>
      </c>
      <c r="F65" s="86">
        <v>3.2054930499149759E-2</v>
      </c>
    </row>
    <row r="66" spans="1:6" ht="17.25" thickBot="1">
      <c r="A66" s="147" t="s">
        <v>126</v>
      </c>
      <c r="B66" s="147"/>
      <c r="C66" s="147"/>
      <c r="D66" s="147"/>
      <c r="E66" s="147"/>
      <c r="F66" s="147"/>
    </row>
    <row r="67" spans="1:6">
      <c r="A67" s="46" t="s">
        <v>105</v>
      </c>
      <c r="B67" s="47">
        <v>2275.1799999999998</v>
      </c>
      <c r="C67" s="48">
        <v>0.1119837275660813</v>
      </c>
      <c r="D67" s="47">
        <v>2351.15</v>
      </c>
      <c r="E67" s="48">
        <v>0.11315300730941524</v>
      </c>
      <c r="F67" s="81">
        <v>3.3390764686750174E-2</v>
      </c>
    </row>
    <row r="68" spans="1:6">
      <c r="A68" s="50" t="s">
        <v>106</v>
      </c>
      <c r="B68" s="51">
        <v>8187.06</v>
      </c>
      <c r="C68" s="52">
        <v>0.40296481887462166</v>
      </c>
      <c r="D68" s="51">
        <v>8230.9500000000007</v>
      </c>
      <c r="E68" s="52">
        <v>0.39612816941217338</v>
      </c>
      <c r="F68" s="82">
        <v>5.3608987841788913E-3</v>
      </c>
    </row>
    <row r="69" spans="1:6">
      <c r="A69" s="50" t="s">
        <v>107</v>
      </c>
      <c r="B69" s="51">
        <v>4625.0929999999998</v>
      </c>
      <c r="C69" s="52">
        <v>0.22764579263169932</v>
      </c>
      <c r="D69" s="51">
        <v>4883.4144999999999</v>
      </c>
      <c r="E69" s="52">
        <v>0.23502245140182648</v>
      </c>
      <c r="F69" s="82">
        <v>5.5852174215740069E-2</v>
      </c>
    </row>
    <row r="70" spans="1:6" ht="17.25" thickBot="1">
      <c r="A70" s="54" t="s">
        <v>108</v>
      </c>
      <c r="B70" s="55">
        <v>5229.7259999999997</v>
      </c>
      <c r="C70" s="56">
        <v>0.25740566092759787</v>
      </c>
      <c r="D70" s="55">
        <v>5312.9875999999995</v>
      </c>
      <c r="E70" s="56">
        <v>0.25569637187658484</v>
      </c>
      <c r="F70" s="83">
        <v>1.5920834093411385E-2</v>
      </c>
    </row>
    <row r="71" spans="1:6" ht="17.25" thickBot="1">
      <c r="A71" s="84" t="s">
        <v>127</v>
      </c>
      <c r="B71" s="59">
        <v>20317.058999999997</v>
      </c>
      <c r="C71" s="85">
        <v>1.0000000000000002</v>
      </c>
      <c r="D71" s="59">
        <v>20778.502100000002</v>
      </c>
      <c r="E71" s="85">
        <v>0.99999999999999978</v>
      </c>
      <c r="F71" s="86">
        <v>2.2712101195355272E-2</v>
      </c>
    </row>
    <row r="72" spans="1:6" ht="17.25" thickBot="1">
      <c r="A72" s="147" t="s">
        <v>128</v>
      </c>
      <c r="B72" s="147"/>
      <c r="C72" s="147"/>
      <c r="D72" s="147"/>
      <c r="E72" s="147"/>
      <c r="F72" s="147"/>
    </row>
    <row r="73" spans="1:6">
      <c r="A73" s="46" t="s">
        <v>105</v>
      </c>
      <c r="B73" s="47">
        <v>4928.5730000000003</v>
      </c>
      <c r="C73" s="48">
        <v>0.25434553633678703</v>
      </c>
      <c r="D73" s="47">
        <v>5041.1639999999998</v>
      </c>
      <c r="E73" s="48">
        <v>0.250680779308319</v>
      </c>
      <c r="F73" s="81">
        <v>2.2844543440870169E-2</v>
      </c>
    </row>
    <row r="74" spans="1:6">
      <c r="A74" s="50" t="s">
        <v>106</v>
      </c>
      <c r="B74" s="51">
        <v>3394.99</v>
      </c>
      <c r="C74" s="52">
        <v>0.17520295477170134</v>
      </c>
      <c r="D74" s="51">
        <v>3446.53</v>
      </c>
      <c r="E74" s="52">
        <v>0.17138478857452383</v>
      </c>
      <c r="F74" s="82">
        <v>1.518119346448743E-2</v>
      </c>
    </row>
    <row r="75" spans="1:6">
      <c r="A75" s="50" t="s">
        <v>107</v>
      </c>
      <c r="B75" s="51">
        <v>5387.7359999999999</v>
      </c>
      <c r="C75" s="52">
        <v>0.27804125099922744</v>
      </c>
      <c r="D75" s="51">
        <v>5857.8149999999996</v>
      </c>
      <c r="E75" s="52">
        <v>0.29129019195645306</v>
      </c>
      <c r="F75" s="82">
        <v>8.7249820703909631E-2</v>
      </c>
    </row>
    <row r="76" spans="1:6" ht="17.25" thickBot="1">
      <c r="A76" s="54" t="s">
        <v>108</v>
      </c>
      <c r="B76" s="55">
        <v>5666.1710000000003</v>
      </c>
      <c r="C76" s="56">
        <v>0.2924102578922842</v>
      </c>
      <c r="D76" s="55">
        <v>5764.3854000000001</v>
      </c>
      <c r="E76" s="56">
        <v>0.28664424016070422</v>
      </c>
      <c r="F76" s="83">
        <v>1.7333469109915622E-2</v>
      </c>
    </row>
    <row r="77" spans="1:6" ht="17.25" thickBot="1">
      <c r="A77" s="84" t="s">
        <v>129</v>
      </c>
      <c r="B77" s="59">
        <v>19377.47</v>
      </c>
      <c r="C77" s="85">
        <v>1</v>
      </c>
      <c r="D77" s="59">
        <v>20109.894399999997</v>
      </c>
      <c r="E77" s="85">
        <v>1</v>
      </c>
      <c r="F77" s="86">
        <v>3.7797731076347763E-2</v>
      </c>
    </row>
    <row r="78" spans="1:6" ht="17.25" thickBot="1">
      <c r="A78" s="147" t="s">
        <v>130</v>
      </c>
      <c r="B78" s="147"/>
      <c r="C78" s="147"/>
      <c r="D78" s="147"/>
      <c r="E78" s="147"/>
      <c r="F78" s="147"/>
    </row>
    <row r="79" spans="1:6">
      <c r="A79" s="46" t="s">
        <v>105</v>
      </c>
      <c r="B79" s="47">
        <v>3069.8649999999998</v>
      </c>
      <c r="C79" s="48">
        <v>0.14073782873699434</v>
      </c>
      <c r="D79" s="47">
        <v>3303.3049999999998</v>
      </c>
      <c r="E79" s="48">
        <v>0.14755610048049131</v>
      </c>
      <c r="F79" s="81">
        <v>7.6042431833321711E-2</v>
      </c>
    </row>
    <row r="80" spans="1:6">
      <c r="A80" s="50" t="s">
        <v>106</v>
      </c>
      <c r="B80" s="51">
        <v>7484.8410000000003</v>
      </c>
      <c r="C80" s="52">
        <v>0.34314221334867612</v>
      </c>
      <c r="D80" s="51">
        <v>7601.4120000000003</v>
      </c>
      <c r="E80" s="52">
        <v>0.33954924321720592</v>
      </c>
      <c r="F80" s="82">
        <v>1.5574278732173541E-2</v>
      </c>
    </row>
    <row r="81" spans="1:6">
      <c r="A81" s="50" t="s">
        <v>107</v>
      </c>
      <c r="B81" s="51">
        <v>4362.4989999999998</v>
      </c>
      <c r="C81" s="52">
        <v>0.19999857880633484</v>
      </c>
      <c r="D81" s="51">
        <v>3869.6060000000002</v>
      </c>
      <c r="E81" s="52">
        <v>0.17285233175741024</v>
      </c>
      <c r="F81" s="82">
        <v>-0.11298409466684112</v>
      </c>
    </row>
    <row r="82" spans="1:6" ht="17.25" thickBot="1">
      <c r="A82" s="54" t="s">
        <v>108</v>
      </c>
      <c r="B82" s="55">
        <v>6895.4449999999997</v>
      </c>
      <c r="C82" s="56">
        <v>0.31612137910799465</v>
      </c>
      <c r="D82" s="55">
        <v>7612.4504999999999</v>
      </c>
      <c r="E82" s="56">
        <v>0.34004232454489253</v>
      </c>
      <c r="F82" s="83">
        <v>0.10398248408913413</v>
      </c>
    </row>
    <row r="83" spans="1:6" ht="17.25" thickBot="1">
      <c r="A83" s="84" t="s">
        <v>131</v>
      </c>
      <c r="B83" s="59">
        <v>21812.65</v>
      </c>
      <c r="C83" s="85">
        <v>1</v>
      </c>
      <c r="D83" s="59">
        <v>22386.773499999999</v>
      </c>
      <c r="E83" s="85">
        <v>1</v>
      </c>
      <c r="F83" s="86">
        <v>2.632066713581338E-2</v>
      </c>
    </row>
    <row r="84" spans="1:6" ht="17.25" thickBot="1">
      <c r="A84" s="147" t="s">
        <v>132</v>
      </c>
      <c r="B84" s="147"/>
      <c r="C84" s="147"/>
      <c r="D84" s="147"/>
      <c r="E84" s="147"/>
      <c r="F84" s="147"/>
    </row>
    <row r="85" spans="1:6">
      <c r="A85" s="46" t="s">
        <v>105</v>
      </c>
      <c r="B85" s="47">
        <v>2956.0250000000001</v>
      </c>
      <c r="C85" s="48">
        <v>0.1203667450865395</v>
      </c>
      <c r="D85" s="47">
        <v>2760.2779999999998</v>
      </c>
      <c r="E85" s="48">
        <v>0.12036292121794143</v>
      </c>
      <c r="F85" s="81">
        <v>-6.6219669996025132E-2</v>
      </c>
    </row>
    <row r="86" spans="1:6">
      <c r="A86" s="50" t="s">
        <v>106</v>
      </c>
      <c r="B86" s="51">
        <v>6954.75</v>
      </c>
      <c r="C86" s="52">
        <v>0.28319131955602894</v>
      </c>
      <c r="D86" s="51">
        <v>6884.5659999999998</v>
      </c>
      <c r="E86" s="52">
        <v>0.30020399216228155</v>
      </c>
      <c r="F86" s="82">
        <v>-1.0091520184046909E-2</v>
      </c>
    </row>
    <row r="87" spans="1:6">
      <c r="A87" s="50" t="s">
        <v>107</v>
      </c>
      <c r="B87" s="51">
        <v>5693.53</v>
      </c>
      <c r="C87" s="52">
        <v>0.23183554745056795</v>
      </c>
      <c r="D87" s="51">
        <v>5675.3540000000003</v>
      </c>
      <c r="E87" s="52">
        <v>0.24747586525195245</v>
      </c>
      <c r="F87" s="82">
        <v>-3.1923955788411007E-3</v>
      </c>
    </row>
    <row r="88" spans="1:6" ht="17.25" thickBot="1">
      <c r="A88" s="54" t="s">
        <v>108</v>
      </c>
      <c r="B88" s="55">
        <v>8954.1808000000001</v>
      </c>
      <c r="C88" s="56">
        <v>0.3646063879068635</v>
      </c>
      <c r="D88" s="55">
        <v>7612.7615200000009</v>
      </c>
      <c r="E88" s="56">
        <v>0.33195722136782463</v>
      </c>
      <c r="F88" s="83">
        <v>-0.1498092689841598</v>
      </c>
    </row>
    <row r="89" spans="1:6" ht="17.25" thickBot="1">
      <c r="A89" s="84" t="s">
        <v>133</v>
      </c>
      <c r="B89" s="59">
        <v>24558.485800000002</v>
      </c>
      <c r="C89" s="85">
        <v>0.99999999999999989</v>
      </c>
      <c r="D89" s="59">
        <v>22932.95952</v>
      </c>
      <c r="E89" s="85">
        <v>1</v>
      </c>
      <c r="F89" s="86">
        <v>-6.6190004271354574E-2</v>
      </c>
    </row>
    <row r="90" spans="1:6" ht="17.25" thickBot="1">
      <c r="A90" s="147" t="s">
        <v>134</v>
      </c>
      <c r="B90" s="147"/>
      <c r="C90" s="147"/>
      <c r="D90" s="147"/>
      <c r="E90" s="147"/>
      <c r="F90" s="147"/>
    </row>
    <row r="91" spans="1:6">
      <c r="A91" s="46" t="s">
        <v>105</v>
      </c>
      <c r="B91" s="47">
        <v>404.82499999999999</v>
      </c>
      <c r="C91" s="48">
        <v>0.11020408514381909</v>
      </c>
      <c r="D91" s="47">
        <v>409.36</v>
      </c>
      <c r="E91" s="48">
        <v>0.12226375049502393</v>
      </c>
      <c r="F91" s="81">
        <v>1.1202371395047317E-2</v>
      </c>
    </row>
    <row r="92" spans="1:6">
      <c r="A92" s="50" t="s">
        <v>106</v>
      </c>
      <c r="B92" s="51">
        <v>148.24</v>
      </c>
      <c r="C92" s="52">
        <v>4.0354853533550901E-2</v>
      </c>
      <c r="D92" s="51">
        <v>155.80000000000001</v>
      </c>
      <c r="E92" s="52">
        <v>4.6532861850509893E-2</v>
      </c>
      <c r="F92" s="82">
        <v>5.0998381003777737E-2</v>
      </c>
    </row>
    <row r="93" spans="1:6">
      <c r="A93" s="50" t="s">
        <v>107</v>
      </c>
      <c r="B93" s="51">
        <v>27.035</v>
      </c>
      <c r="C93" s="52">
        <v>7.3596429120314924E-3</v>
      </c>
      <c r="D93" s="51">
        <v>22.445</v>
      </c>
      <c r="E93" s="52">
        <v>6.7036590772445092E-3</v>
      </c>
      <c r="F93" s="82">
        <v>-0.16977991492509714</v>
      </c>
    </row>
    <row r="94" spans="1:6" ht="17.25" thickBot="1">
      <c r="A94" s="54" t="s">
        <v>108</v>
      </c>
      <c r="B94" s="55">
        <v>3093.3119200000006</v>
      </c>
      <c r="C94" s="56">
        <v>0.84208141841059858</v>
      </c>
      <c r="D94" s="55">
        <v>2760.56646</v>
      </c>
      <c r="E94" s="56">
        <v>0.82449972857722165</v>
      </c>
      <c r="F94" s="83">
        <v>-0.10756932007037956</v>
      </c>
    </row>
    <row r="95" spans="1:6" ht="17.25" thickBot="1">
      <c r="A95" s="84" t="s">
        <v>135</v>
      </c>
      <c r="B95" s="59">
        <v>3673.4119200000005</v>
      </c>
      <c r="C95" s="85">
        <v>1</v>
      </c>
      <c r="D95" s="59">
        <v>3348.17146</v>
      </c>
      <c r="E95" s="85">
        <v>1</v>
      </c>
      <c r="F95" s="86">
        <v>-8.8539065882924595E-2</v>
      </c>
    </row>
    <row r="96" spans="1:6" ht="17.25" thickBot="1">
      <c r="A96" s="148" t="s">
        <v>61</v>
      </c>
      <c r="B96" s="148"/>
      <c r="C96" s="148"/>
      <c r="D96" s="148"/>
      <c r="E96" s="148"/>
      <c r="F96" s="148"/>
    </row>
    <row r="97" spans="1:6">
      <c r="A97" s="46" t="s">
        <v>105</v>
      </c>
      <c r="B97" s="47">
        <v>409.28</v>
      </c>
      <c r="C97" s="48">
        <v>0.22997638314263222</v>
      </c>
      <c r="D97" s="47">
        <v>431.28100000000001</v>
      </c>
      <c r="E97" s="48">
        <v>0.25723869856415948</v>
      </c>
      <c r="F97" s="81">
        <v>5.3755375293197849E-2</v>
      </c>
    </row>
    <row r="98" spans="1:6">
      <c r="A98" s="50" t="s">
        <v>106</v>
      </c>
      <c r="B98" s="51">
        <v>711.53</v>
      </c>
      <c r="C98" s="52">
        <v>0.39981209904582954</v>
      </c>
      <c r="D98" s="51">
        <v>683.35</v>
      </c>
      <c r="E98" s="52">
        <v>0.40758592347870276</v>
      </c>
      <c r="F98" s="82">
        <v>-3.9604795300268392E-2</v>
      </c>
    </row>
    <row r="99" spans="1:6">
      <c r="A99" s="50" t="s">
        <v>107</v>
      </c>
      <c r="B99" s="51">
        <v>654.48099999999999</v>
      </c>
      <c r="C99" s="52">
        <v>0.36775599397862857</v>
      </c>
      <c r="D99" s="51">
        <v>561.94799999999998</v>
      </c>
      <c r="E99" s="52">
        <v>0.33517537795713764</v>
      </c>
      <c r="F99" s="82">
        <v>-0.14138378348645719</v>
      </c>
    </row>
    <row r="100" spans="1:6" ht="17.25" thickBot="1">
      <c r="A100" s="54" t="s">
        <v>108</v>
      </c>
      <c r="B100" s="55">
        <v>4.37</v>
      </c>
      <c r="C100" s="56">
        <v>2.455523832909751E-3</v>
      </c>
      <c r="D100" s="55">
        <v>0</v>
      </c>
      <c r="E100" s="56">
        <v>0</v>
      </c>
      <c r="F100" s="100">
        <v>-1</v>
      </c>
    </row>
    <row r="101" spans="1:6" ht="17.25" thickBot="1">
      <c r="A101" s="84" t="s">
        <v>136</v>
      </c>
      <c r="B101" s="87">
        <v>1779.6609999999998</v>
      </c>
      <c r="C101" s="88">
        <v>1</v>
      </c>
      <c r="D101" s="87">
        <v>1676.5790000000002</v>
      </c>
      <c r="E101" s="88">
        <v>0.99999999999999978</v>
      </c>
      <c r="F101" s="86">
        <v>-5.7922267218307066E-2</v>
      </c>
    </row>
    <row r="102" spans="1:6" ht="17.25" thickBot="1">
      <c r="A102" s="148" t="s">
        <v>137</v>
      </c>
      <c r="B102" s="148"/>
      <c r="C102" s="148"/>
      <c r="D102" s="148"/>
      <c r="E102" s="148"/>
      <c r="F102" s="148"/>
    </row>
    <row r="103" spans="1:6">
      <c r="A103" s="46" t="s">
        <v>105</v>
      </c>
      <c r="B103" s="47">
        <v>815.096</v>
      </c>
      <c r="C103" s="48">
        <v>0.16456246681377962</v>
      </c>
      <c r="D103" s="47">
        <v>689.5</v>
      </c>
      <c r="E103" s="48">
        <v>0.16100036449828714</v>
      </c>
      <c r="F103" s="81">
        <v>-0.15408737130350292</v>
      </c>
    </row>
    <row r="104" spans="1:6">
      <c r="A104" s="50" t="s">
        <v>106</v>
      </c>
      <c r="B104" s="51">
        <v>2465.1579999999999</v>
      </c>
      <c r="C104" s="52">
        <v>0.4976990214229039</v>
      </c>
      <c r="D104" s="51">
        <v>2172.38</v>
      </c>
      <c r="E104" s="52">
        <v>0.50725739206495868</v>
      </c>
      <c r="F104" s="82">
        <v>-0.11876642389656156</v>
      </c>
    </row>
    <row r="105" spans="1:6">
      <c r="A105" s="50" t="s">
        <v>107</v>
      </c>
      <c r="B105" s="51">
        <v>946.09100000000001</v>
      </c>
      <c r="C105" s="52">
        <v>0.19100948696879333</v>
      </c>
      <c r="D105" s="51">
        <v>839.11300000000006</v>
      </c>
      <c r="E105" s="52">
        <v>0.1959354588183484</v>
      </c>
      <c r="F105" s="82">
        <v>-0.11307368952880847</v>
      </c>
    </row>
    <row r="106" spans="1:6" s="37" customFormat="1" ht="17.25" thickBot="1">
      <c r="A106" s="54" t="s">
        <v>108</v>
      </c>
      <c r="B106" s="55">
        <v>726.76499999999999</v>
      </c>
      <c r="C106" s="56">
        <v>0.14672902479452302</v>
      </c>
      <c r="D106" s="55">
        <v>581.60599999999999</v>
      </c>
      <c r="E106" s="56">
        <v>0.13580678461840578</v>
      </c>
      <c r="F106" s="83">
        <v>-0.19973306364505716</v>
      </c>
    </row>
    <row r="107" spans="1:6" ht="17.25" thickBot="1">
      <c r="A107" s="84" t="s">
        <v>138</v>
      </c>
      <c r="B107" s="87">
        <v>4953.1100000000006</v>
      </c>
      <c r="C107" s="88">
        <v>0.99999999999999978</v>
      </c>
      <c r="D107" s="87">
        <v>4282.5990000000002</v>
      </c>
      <c r="E107" s="88">
        <v>1</v>
      </c>
      <c r="F107" s="86">
        <v>-0.13537171595219977</v>
      </c>
    </row>
    <row r="108" spans="1:6" ht="17.25" thickBot="1">
      <c r="A108" s="148" t="s">
        <v>139</v>
      </c>
      <c r="B108" s="148"/>
      <c r="C108" s="148"/>
      <c r="D108" s="148"/>
      <c r="E108" s="148"/>
      <c r="F108" s="148"/>
    </row>
    <row r="109" spans="1:6">
      <c r="A109" s="50" t="s">
        <v>105</v>
      </c>
      <c r="B109" s="51">
        <v>127.53400000000001</v>
      </c>
      <c r="C109" s="52">
        <v>2.5079988751428195E-2</v>
      </c>
      <c r="D109" s="51">
        <v>24.25</v>
      </c>
      <c r="E109" s="52">
        <v>6.2193424885474335E-3</v>
      </c>
      <c r="F109" s="82">
        <v>-0.80985462700142707</v>
      </c>
    </row>
    <row r="110" spans="1:6">
      <c r="A110" s="50" t="s">
        <v>106</v>
      </c>
      <c r="B110" s="51">
        <v>3028.7280000000001</v>
      </c>
      <c r="C110" s="52">
        <v>0.59560951723568312</v>
      </c>
      <c r="D110" s="51">
        <v>2349.5500000000002</v>
      </c>
      <c r="E110" s="52">
        <v>0.60258375851408752</v>
      </c>
      <c r="F110" s="82">
        <v>-0.22424529373387103</v>
      </c>
    </row>
    <row r="111" spans="1:6" ht="17.25" thickBot="1">
      <c r="A111" s="54" t="s">
        <v>107</v>
      </c>
      <c r="B111" s="55">
        <v>1928.828</v>
      </c>
      <c r="C111" s="56">
        <v>0.37931049401288863</v>
      </c>
      <c r="D111" s="55">
        <v>1525.326</v>
      </c>
      <c r="E111" s="56">
        <v>0.39119689899736504</v>
      </c>
      <c r="F111" s="83">
        <v>-0.2091954285192873</v>
      </c>
    </row>
    <row r="112" spans="1:6" ht="17.25" thickBot="1">
      <c r="A112" s="89" t="s">
        <v>140</v>
      </c>
      <c r="B112" s="87">
        <v>5085.09</v>
      </c>
      <c r="C112" s="88">
        <v>1</v>
      </c>
      <c r="D112" s="87">
        <v>3899.1260000000002</v>
      </c>
      <c r="E112" s="88">
        <v>1</v>
      </c>
      <c r="F112" s="86">
        <v>-0.23322379741558164</v>
      </c>
    </row>
    <row r="113" spans="1:6" ht="17.25" thickBot="1">
      <c r="A113" s="148" t="s">
        <v>141</v>
      </c>
      <c r="B113" s="148"/>
      <c r="C113" s="148"/>
      <c r="D113" s="148"/>
      <c r="E113" s="148"/>
      <c r="F113" s="148"/>
    </row>
    <row r="114" spans="1:6">
      <c r="A114" s="46" t="s">
        <v>105</v>
      </c>
      <c r="B114" s="47">
        <v>1296.5070000000001</v>
      </c>
      <c r="C114" s="48">
        <v>0.19262178028452662</v>
      </c>
      <c r="D114" s="47">
        <v>1374.038</v>
      </c>
      <c r="E114" s="48">
        <v>0.21593264797514838</v>
      </c>
      <c r="F114" s="81">
        <v>5.9799908523440193E-2</v>
      </c>
    </row>
    <row r="115" spans="1:6">
      <c r="A115" s="50" t="s">
        <v>106</v>
      </c>
      <c r="B115" s="51">
        <v>2414.1999999999998</v>
      </c>
      <c r="C115" s="52">
        <v>0.35867720109718199</v>
      </c>
      <c r="D115" s="51">
        <v>2252.3249999999998</v>
      </c>
      <c r="E115" s="52">
        <v>0.3539570967838051</v>
      </c>
      <c r="F115" s="82">
        <v>-6.7051197083920155E-2</v>
      </c>
    </row>
    <row r="116" spans="1:6">
      <c r="A116" s="50" t="s">
        <v>107</v>
      </c>
      <c r="B116" s="51">
        <v>1703.2950000000001</v>
      </c>
      <c r="C116" s="52">
        <v>0.25305819039136135</v>
      </c>
      <c r="D116" s="51">
        <v>1613.8969999999999</v>
      </c>
      <c r="E116" s="52">
        <v>0.25362693955272564</v>
      </c>
      <c r="F116" s="82">
        <v>-5.2485329904684797E-2</v>
      </c>
    </row>
    <row r="117" spans="1:6" ht="17.25" thickBot="1">
      <c r="A117" s="54" t="s">
        <v>108</v>
      </c>
      <c r="B117" s="55">
        <v>1316.8411999999998</v>
      </c>
      <c r="C117" s="56">
        <v>0.19564282822692999</v>
      </c>
      <c r="D117" s="55">
        <v>1123.0111999999999</v>
      </c>
      <c r="E117" s="56">
        <v>0.17648331568832079</v>
      </c>
      <c r="F117" s="83">
        <v>-0.14719314675148376</v>
      </c>
    </row>
    <row r="118" spans="1:6" ht="17.25" thickBot="1">
      <c r="A118" s="89" t="s">
        <v>142</v>
      </c>
      <c r="B118" s="87">
        <v>6730.8432000000003</v>
      </c>
      <c r="C118" s="88">
        <v>1</v>
      </c>
      <c r="D118" s="87">
        <v>6363.2712000000001</v>
      </c>
      <c r="E118" s="88">
        <v>0.99999999999999989</v>
      </c>
      <c r="F118" s="86">
        <v>-5.4610096993494062E-2</v>
      </c>
    </row>
    <row r="119" spans="1:6" ht="17.25" thickBot="1">
      <c r="A119" s="147" t="s">
        <v>143</v>
      </c>
      <c r="B119" s="147"/>
      <c r="C119" s="147"/>
      <c r="D119" s="147"/>
      <c r="E119" s="147"/>
      <c r="F119" s="147"/>
    </row>
    <row r="120" spans="1:6">
      <c r="A120" s="46" t="s">
        <v>105</v>
      </c>
      <c r="B120" s="47">
        <v>14242.386</v>
      </c>
      <c r="C120" s="48">
        <v>0.21678057736367776</v>
      </c>
      <c r="D120" s="47">
        <v>15073.26</v>
      </c>
      <c r="E120" s="48">
        <v>0.19548838680474859</v>
      </c>
      <c r="F120" s="81">
        <v>5.8338118346181522E-2</v>
      </c>
    </row>
    <row r="121" spans="1:6">
      <c r="A121" s="50" t="s">
        <v>106</v>
      </c>
      <c r="B121" s="51">
        <v>15773.178</v>
      </c>
      <c r="C121" s="52">
        <v>0.24008046360350435</v>
      </c>
      <c r="D121" s="51">
        <v>16086.436</v>
      </c>
      <c r="E121" s="52">
        <v>0.20862848667626196</v>
      </c>
      <c r="F121" s="82">
        <v>1.9860170220611151E-2</v>
      </c>
    </row>
    <row r="122" spans="1:6">
      <c r="A122" s="50" t="s">
        <v>107</v>
      </c>
      <c r="B122" s="51">
        <v>15048.54</v>
      </c>
      <c r="C122" s="52">
        <v>0.22905089004612006</v>
      </c>
      <c r="D122" s="51">
        <v>14340.352999999999</v>
      </c>
      <c r="E122" s="52">
        <v>0.18598315654215722</v>
      </c>
      <c r="F122" s="82">
        <v>-4.7060179924431345E-2</v>
      </c>
    </row>
    <row r="123" spans="1:6" ht="17.25" thickBot="1">
      <c r="A123" s="54" t="s">
        <v>108</v>
      </c>
      <c r="B123" s="55">
        <v>20635.444240000001</v>
      </c>
      <c r="C123" s="56">
        <v>0.31408806898669778</v>
      </c>
      <c r="D123" s="55">
        <v>31605.605439999999</v>
      </c>
      <c r="E123" s="56">
        <v>0.4098999699768322</v>
      </c>
      <c r="F123" s="83">
        <v>0.53161739928696572</v>
      </c>
    </row>
    <row r="124" spans="1:6" ht="17.25" thickBot="1">
      <c r="A124" s="84" t="s">
        <v>144</v>
      </c>
      <c r="B124" s="59">
        <v>65699.548240000004</v>
      </c>
      <c r="C124" s="85">
        <v>1</v>
      </c>
      <c r="D124" s="59">
        <v>77105.654439999998</v>
      </c>
      <c r="E124" s="85">
        <v>1</v>
      </c>
      <c r="F124" s="86">
        <v>0.17361011613555655</v>
      </c>
    </row>
    <row r="125" spans="1:6" ht="17.25" thickBot="1">
      <c r="A125" s="147" t="s">
        <v>145</v>
      </c>
      <c r="B125" s="147"/>
      <c r="C125" s="147"/>
      <c r="D125" s="147"/>
      <c r="E125" s="147"/>
      <c r="F125" s="147"/>
    </row>
    <row r="126" spans="1:6">
      <c r="A126" s="46" t="s">
        <v>105</v>
      </c>
      <c r="B126" s="47">
        <v>4439.8869999999997</v>
      </c>
      <c r="C126" s="48">
        <v>0.31710160329651221</v>
      </c>
      <c r="D126" s="47">
        <v>4629.5420000000004</v>
      </c>
      <c r="E126" s="48">
        <v>0.32716633276616536</v>
      </c>
      <c r="F126" s="81">
        <v>4.2716177236042485E-2</v>
      </c>
    </row>
    <row r="127" spans="1:6">
      <c r="A127" s="50" t="s">
        <v>106</v>
      </c>
      <c r="B127" s="51">
        <v>5070.3339999999998</v>
      </c>
      <c r="C127" s="52">
        <v>0.36212882009132619</v>
      </c>
      <c r="D127" s="51">
        <v>4977.4049999999997</v>
      </c>
      <c r="E127" s="52">
        <v>0.35174955547265263</v>
      </c>
      <c r="F127" s="82">
        <v>-1.8327983915852553E-2</v>
      </c>
    </row>
    <row r="128" spans="1:6">
      <c r="A128" s="50" t="s">
        <v>107</v>
      </c>
      <c r="B128" s="51">
        <v>3433.64</v>
      </c>
      <c r="C128" s="52">
        <v>0.24523433797820443</v>
      </c>
      <c r="D128" s="51">
        <v>3327.598</v>
      </c>
      <c r="E128" s="52">
        <v>0.23515890655706898</v>
      </c>
      <c r="F128" s="82">
        <v>-3.0883260912617505E-2</v>
      </c>
    </row>
    <row r="129" spans="1:6" ht="17.25" thickBot="1">
      <c r="A129" s="54" t="s">
        <v>108</v>
      </c>
      <c r="B129" s="55">
        <v>1057.604</v>
      </c>
      <c r="C129" s="56">
        <v>7.5535238633957238E-2</v>
      </c>
      <c r="D129" s="55">
        <v>1215.8779999999999</v>
      </c>
      <c r="E129" s="56">
        <v>8.5925205204112967E-2</v>
      </c>
      <c r="F129" s="83">
        <v>0.1496533674229672</v>
      </c>
    </row>
    <row r="130" spans="1:6" ht="17.25" thickBot="1">
      <c r="A130" s="84" t="s">
        <v>146</v>
      </c>
      <c r="B130" s="59">
        <v>14001.464999999998</v>
      </c>
      <c r="C130" s="85">
        <v>1</v>
      </c>
      <c r="D130" s="59">
        <v>14150.423000000001</v>
      </c>
      <c r="E130" s="85">
        <v>0.99999999999999989</v>
      </c>
      <c r="F130" s="86">
        <v>1.0638743874301859E-2</v>
      </c>
    </row>
    <row r="131" spans="1:6" ht="17.25" thickBot="1">
      <c r="A131" s="147" t="s">
        <v>147</v>
      </c>
      <c r="B131" s="147"/>
      <c r="C131" s="147"/>
      <c r="D131" s="147"/>
      <c r="E131" s="147"/>
      <c r="F131" s="147"/>
    </row>
    <row r="132" spans="1:6">
      <c r="A132" s="46" t="s">
        <v>105</v>
      </c>
      <c r="B132" s="47">
        <v>422.95299999999997</v>
      </c>
      <c r="C132" s="48">
        <v>0.12164327553581118</v>
      </c>
      <c r="D132" s="47">
        <v>400.35500000000002</v>
      </c>
      <c r="E132" s="48">
        <v>0.11287093150975355</v>
      </c>
      <c r="F132" s="81">
        <v>-5.3429104415857021E-2</v>
      </c>
    </row>
    <row r="133" spans="1:6">
      <c r="A133" s="50" t="s">
        <v>106</v>
      </c>
      <c r="B133" s="51">
        <v>1649.9649999999999</v>
      </c>
      <c r="C133" s="52">
        <v>0.47453770778182142</v>
      </c>
      <c r="D133" s="51">
        <v>1638.067</v>
      </c>
      <c r="E133" s="52">
        <v>0.46181550914909886</v>
      </c>
      <c r="F133" s="82">
        <v>-7.2110620528313962E-3</v>
      </c>
    </row>
    <row r="134" spans="1:6">
      <c r="A134" s="50" t="s">
        <v>107</v>
      </c>
      <c r="B134" s="51">
        <v>1171.5429999999999</v>
      </c>
      <c r="C134" s="52">
        <v>0.33694128650476729</v>
      </c>
      <c r="D134" s="51">
        <v>1255.241</v>
      </c>
      <c r="E134" s="52">
        <v>0.35388647809877372</v>
      </c>
      <c r="F134" s="82">
        <v>7.1442533479351589E-2</v>
      </c>
    </row>
    <row r="135" spans="1:6" ht="17.25" thickBot="1">
      <c r="A135" s="54" t="s">
        <v>108</v>
      </c>
      <c r="B135" s="55">
        <v>232.5335</v>
      </c>
      <c r="C135" s="56">
        <v>6.6877730177600236E-2</v>
      </c>
      <c r="D135" s="55">
        <v>253.35300000000001</v>
      </c>
      <c r="E135" s="56">
        <v>7.1427081242373874E-2</v>
      </c>
      <c r="F135" s="83">
        <v>8.9533336056955237E-2</v>
      </c>
    </row>
    <row r="136" spans="1:6" ht="17.25" thickBot="1">
      <c r="A136" s="84" t="s">
        <v>148</v>
      </c>
      <c r="B136" s="59">
        <v>3476.9944999999993</v>
      </c>
      <c r="C136" s="85">
        <v>1</v>
      </c>
      <c r="D136" s="59">
        <v>3547.0160000000001</v>
      </c>
      <c r="E136" s="85">
        <v>1</v>
      </c>
      <c r="F136" s="86">
        <v>2.0138513305097527E-2</v>
      </c>
    </row>
    <row r="137" spans="1:6" ht="17.25" thickBot="1">
      <c r="A137" s="147" t="s">
        <v>149</v>
      </c>
      <c r="B137" s="147"/>
      <c r="C137" s="147"/>
      <c r="D137" s="147"/>
      <c r="E137" s="147"/>
      <c r="F137" s="147"/>
    </row>
    <row r="138" spans="1:6">
      <c r="A138" s="46" t="s">
        <v>105</v>
      </c>
      <c r="B138" s="47">
        <v>1556.7805000000001</v>
      </c>
      <c r="C138" s="48">
        <v>0.17373945159089074</v>
      </c>
      <c r="D138" s="47">
        <v>1677.6395</v>
      </c>
      <c r="E138" s="48">
        <v>0.18752952310408924</v>
      </c>
      <c r="F138" s="81">
        <v>7.7633937475449999E-2</v>
      </c>
    </row>
    <row r="139" spans="1:6">
      <c r="A139" s="50" t="s">
        <v>106</v>
      </c>
      <c r="B139" s="51">
        <v>2900.5340000000001</v>
      </c>
      <c r="C139" s="52">
        <v>0.32370471397909512</v>
      </c>
      <c r="D139" s="51">
        <v>2848.2979999999998</v>
      </c>
      <c r="E139" s="52">
        <v>0.31838780953734763</v>
      </c>
      <c r="F139" s="82">
        <v>-1.800909763512526E-2</v>
      </c>
    </row>
    <row r="140" spans="1:6">
      <c r="A140" s="50" t="s">
        <v>107</v>
      </c>
      <c r="B140" s="51">
        <v>3058.7069999999999</v>
      </c>
      <c r="C140" s="52">
        <v>0.3413570999618884</v>
      </c>
      <c r="D140" s="51">
        <v>2807.4659999999999</v>
      </c>
      <c r="E140" s="52">
        <v>0.31382353605225971</v>
      </c>
      <c r="F140" s="82">
        <v>-8.2139609972449179E-2</v>
      </c>
    </row>
    <row r="141" spans="1:6" ht="17.25" thickBot="1">
      <c r="A141" s="54" t="s">
        <v>108</v>
      </c>
      <c r="B141" s="55">
        <v>1444.4102600000001</v>
      </c>
      <c r="C141" s="56">
        <v>0.16119873446812566</v>
      </c>
      <c r="D141" s="55">
        <v>1612.5985600000001</v>
      </c>
      <c r="E141" s="56">
        <v>0.18025913130630333</v>
      </c>
      <c r="F141" s="83">
        <v>0.11644080955226666</v>
      </c>
    </row>
    <row r="142" spans="1:6" ht="17.25" thickBot="1">
      <c r="A142" s="84" t="s">
        <v>150</v>
      </c>
      <c r="B142" s="59">
        <v>8960.4317600000013</v>
      </c>
      <c r="C142" s="85">
        <v>0.99999999999999978</v>
      </c>
      <c r="D142" s="59">
        <v>8946.0020600000007</v>
      </c>
      <c r="E142" s="85">
        <v>1</v>
      </c>
      <c r="F142" s="86">
        <v>-1.6103799891000747E-3</v>
      </c>
    </row>
    <row r="143" spans="1:6" ht="17.25" thickBot="1">
      <c r="A143" s="147" t="s">
        <v>151</v>
      </c>
      <c r="B143" s="147"/>
      <c r="C143" s="147"/>
      <c r="D143" s="147"/>
      <c r="E143" s="147"/>
      <c r="F143" s="147"/>
    </row>
    <row r="144" spans="1:6">
      <c r="A144" s="46" t="s">
        <v>105</v>
      </c>
      <c r="B144" s="47">
        <v>809.19</v>
      </c>
      <c r="C144" s="48">
        <v>0.1211768508143284</v>
      </c>
      <c r="D144" s="47">
        <v>1038.5989999999999</v>
      </c>
      <c r="E144" s="48">
        <v>0.14171216623996519</v>
      </c>
      <c r="F144" s="81">
        <v>0.28350449214646734</v>
      </c>
    </row>
    <row r="145" spans="1:6">
      <c r="A145" s="50" t="s">
        <v>106</v>
      </c>
      <c r="B145" s="51">
        <v>3350.18</v>
      </c>
      <c r="C145" s="52">
        <v>0.50169213912819821</v>
      </c>
      <c r="D145" s="51">
        <v>3750.232</v>
      </c>
      <c r="E145" s="52">
        <v>0.51170230341299883</v>
      </c>
      <c r="F145" s="82">
        <v>0.11941209129061736</v>
      </c>
    </row>
    <row r="146" spans="1:6">
      <c r="A146" s="50" t="s">
        <v>107</v>
      </c>
      <c r="B146" s="51">
        <v>2489.6970000000001</v>
      </c>
      <c r="C146" s="52">
        <v>0.37283412046846964</v>
      </c>
      <c r="D146" s="51">
        <v>2505.6759999999999</v>
      </c>
      <c r="E146" s="52">
        <v>0.34188823006327851</v>
      </c>
      <c r="F146" s="82">
        <v>6.4180500679398289E-3</v>
      </c>
    </row>
    <row r="147" spans="1:6" ht="17.25" thickBot="1">
      <c r="A147" s="54" t="s">
        <v>108</v>
      </c>
      <c r="B147" s="55">
        <v>28.6936</v>
      </c>
      <c r="C147" s="56">
        <v>4.2968895890038352E-3</v>
      </c>
      <c r="D147" s="55">
        <v>34.426199999999994</v>
      </c>
      <c r="E147" s="56">
        <v>4.697300283757532E-3</v>
      </c>
      <c r="F147" s="83">
        <v>0.19978671201940479</v>
      </c>
    </row>
    <row r="148" spans="1:6" ht="17.25" thickBot="1">
      <c r="A148" s="84" t="s">
        <v>152</v>
      </c>
      <c r="B148" s="59">
        <v>6677.7605999999996</v>
      </c>
      <c r="C148" s="85">
        <v>1</v>
      </c>
      <c r="D148" s="59">
        <v>7328.9331999999995</v>
      </c>
      <c r="E148" s="85">
        <v>1</v>
      </c>
      <c r="F148" s="86">
        <v>9.7513618562486304E-2</v>
      </c>
    </row>
    <row r="149" spans="1:6" ht="17.25" thickBot="1">
      <c r="A149" s="147" t="s">
        <v>153</v>
      </c>
      <c r="B149" s="147"/>
      <c r="C149" s="147"/>
      <c r="D149" s="147"/>
      <c r="E149" s="147"/>
      <c r="F149" s="147"/>
    </row>
    <row r="150" spans="1:6">
      <c r="A150" s="46" t="s">
        <v>105</v>
      </c>
      <c r="B150" s="47">
        <v>304.29000000000002</v>
      </c>
      <c r="C150" s="48">
        <v>0.20001774780370929</v>
      </c>
      <c r="D150" s="47">
        <v>282.95999999999998</v>
      </c>
      <c r="E150" s="48">
        <v>0.22438568708600734</v>
      </c>
      <c r="F150" s="81">
        <v>-7.0097604259095059E-2</v>
      </c>
    </row>
    <row r="151" spans="1:6">
      <c r="A151" s="50" t="s">
        <v>106</v>
      </c>
      <c r="B151" s="51">
        <v>691.92</v>
      </c>
      <c r="C151" s="52">
        <v>0.45481704972343001</v>
      </c>
      <c r="D151" s="51">
        <v>501.93</v>
      </c>
      <c r="E151" s="52">
        <v>0.39802766440161036</v>
      </c>
      <c r="F151" s="82">
        <v>-0.27458376690946928</v>
      </c>
    </row>
    <row r="152" spans="1:6">
      <c r="A152" s="50" t="s">
        <v>107</v>
      </c>
      <c r="B152" s="51">
        <v>497.90499999999997</v>
      </c>
      <c r="C152" s="52">
        <v>0.32728593355090824</v>
      </c>
      <c r="D152" s="51">
        <v>455.47300000000001</v>
      </c>
      <c r="E152" s="52">
        <v>0.36118752492976047</v>
      </c>
      <c r="F152" s="82">
        <v>-8.5221076309737742E-2</v>
      </c>
    </row>
    <row r="153" spans="1:6" ht="17.25" thickBot="1">
      <c r="A153" s="54" t="s">
        <v>108</v>
      </c>
      <c r="B153" s="55">
        <v>27.2</v>
      </c>
      <c r="C153" s="56">
        <v>1.787926892195239E-2</v>
      </c>
      <c r="D153" s="55">
        <v>20.68</v>
      </c>
      <c r="E153" s="56">
        <v>1.6399123582621685E-2</v>
      </c>
      <c r="F153" s="83">
        <v>-0.23970588235294121</v>
      </c>
    </row>
    <row r="154" spans="1:6" ht="17.25" thickBot="1">
      <c r="A154" s="84" t="s">
        <v>154</v>
      </c>
      <c r="B154" s="59">
        <v>1521.3150000000001</v>
      </c>
      <c r="C154" s="85">
        <v>0.99999999999999989</v>
      </c>
      <c r="D154" s="59">
        <v>1261.0430000000001</v>
      </c>
      <c r="E154" s="85">
        <v>0.99999999999999978</v>
      </c>
      <c r="F154" s="86">
        <v>-0.17108356914905853</v>
      </c>
    </row>
    <row r="155" spans="1:6" ht="17.25" thickBot="1">
      <c r="A155" s="147" t="s">
        <v>155</v>
      </c>
      <c r="B155" s="147"/>
      <c r="C155" s="147"/>
      <c r="D155" s="147"/>
      <c r="E155" s="147"/>
      <c r="F155" s="147"/>
    </row>
    <row r="156" spans="1:6">
      <c r="A156" s="46" t="s">
        <v>105</v>
      </c>
      <c r="B156" s="47">
        <v>2393.66</v>
      </c>
      <c r="C156" s="48">
        <v>0.21429621447562577</v>
      </c>
      <c r="D156" s="47">
        <v>2480.15</v>
      </c>
      <c r="E156" s="48">
        <v>0.22877696222493543</v>
      </c>
      <c r="F156" s="81">
        <v>3.6132951212787257E-2</v>
      </c>
    </row>
    <row r="157" spans="1:6">
      <c r="A157" s="50" t="s">
        <v>106</v>
      </c>
      <c r="B157" s="51">
        <v>2202.1999999999998</v>
      </c>
      <c r="C157" s="52">
        <v>0.19715545378968738</v>
      </c>
      <c r="D157" s="51">
        <v>2127.52</v>
      </c>
      <c r="E157" s="52">
        <v>0.19624924406700989</v>
      </c>
      <c r="F157" s="82">
        <v>-3.3911543002452027E-2</v>
      </c>
    </row>
    <row r="158" spans="1:6">
      <c r="A158" s="50" t="s">
        <v>107</v>
      </c>
      <c r="B158" s="51">
        <v>2156.0300000000002</v>
      </c>
      <c r="C158" s="52">
        <v>0.19302201118616827</v>
      </c>
      <c r="D158" s="51">
        <v>1967.62</v>
      </c>
      <c r="E158" s="52">
        <v>0.18149955704817344</v>
      </c>
      <c r="F158" s="82">
        <v>-8.738746677921938E-2</v>
      </c>
    </row>
    <row r="159" spans="1:6" ht="17.25" thickBot="1">
      <c r="A159" s="54" t="s">
        <v>108</v>
      </c>
      <c r="B159" s="55">
        <v>4417.9759999999997</v>
      </c>
      <c r="C159" s="56">
        <v>0.39552632054851872</v>
      </c>
      <c r="D159" s="55">
        <v>4265.6180000000004</v>
      </c>
      <c r="E159" s="56">
        <v>0.39347423665988129</v>
      </c>
      <c r="F159" s="83">
        <v>-3.4485927492589163E-2</v>
      </c>
    </row>
    <row r="160" spans="1:6" ht="17.25" thickBot="1">
      <c r="A160" s="84" t="s">
        <v>156</v>
      </c>
      <c r="B160" s="59">
        <v>11169.865999999998</v>
      </c>
      <c r="C160" s="85">
        <v>1.0000000000000002</v>
      </c>
      <c r="D160" s="59">
        <v>10840.907999999999</v>
      </c>
      <c r="E160" s="85">
        <v>1</v>
      </c>
      <c r="F160" s="86">
        <v>-2.9450487588660312E-2</v>
      </c>
    </row>
    <row r="161" spans="1:6" ht="17.25" thickBot="1">
      <c r="A161" s="147" t="s">
        <v>157</v>
      </c>
      <c r="B161" s="147"/>
      <c r="C161" s="147"/>
      <c r="D161" s="147"/>
      <c r="E161" s="147"/>
      <c r="F161" s="147"/>
    </row>
    <row r="162" spans="1:6">
      <c r="A162" s="46" t="s">
        <v>105</v>
      </c>
      <c r="B162" s="47">
        <v>352.7</v>
      </c>
      <c r="C162" s="48">
        <v>5.6498532672074636E-2</v>
      </c>
      <c r="D162" s="47">
        <v>342.99</v>
      </c>
      <c r="E162" s="48">
        <v>5.6340372263354997E-2</v>
      </c>
      <c r="F162" s="81">
        <v>-2.7530479160759791E-2</v>
      </c>
    </row>
    <row r="163" spans="1:6">
      <c r="A163" s="50" t="s">
        <v>106</v>
      </c>
      <c r="B163" s="51">
        <v>4824.8149999999996</v>
      </c>
      <c r="C163" s="52">
        <v>0.77288054412876606</v>
      </c>
      <c r="D163" s="51">
        <v>4600.74</v>
      </c>
      <c r="E163" s="52">
        <v>0.75572875094582304</v>
      </c>
      <c r="F163" s="82">
        <v>-4.6442195192976321E-2</v>
      </c>
    </row>
    <row r="164" spans="1:6">
      <c r="A164" s="50" t="s">
        <v>107</v>
      </c>
      <c r="B164" s="51">
        <v>542.67399999999998</v>
      </c>
      <c r="C164" s="52">
        <v>8.6930209014135049E-2</v>
      </c>
      <c r="D164" s="51">
        <v>597.05799999999999</v>
      </c>
      <c r="E164" s="52">
        <v>9.8074200363900424E-2</v>
      </c>
      <c r="F164" s="82">
        <v>0.10021486196132479</v>
      </c>
    </row>
    <row r="165" spans="1:6" ht="17.25" thickBot="1">
      <c r="A165" s="54" t="s">
        <v>108</v>
      </c>
      <c r="B165" s="55">
        <v>522.45100000000002</v>
      </c>
      <c r="C165" s="56">
        <v>8.3690714185024301E-2</v>
      </c>
      <c r="D165" s="55">
        <v>547.0311999999999</v>
      </c>
      <c r="E165" s="56">
        <v>8.9856676426921467E-2</v>
      </c>
      <c r="F165" s="83">
        <v>4.70478571196149E-2</v>
      </c>
    </row>
    <row r="166" spans="1:6" ht="17.25" thickBot="1">
      <c r="A166" s="84" t="s">
        <v>158</v>
      </c>
      <c r="B166" s="59">
        <v>6242.6399999999994</v>
      </c>
      <c r="C166" s="85">
        <v>1</v>
      </c>
      <c r="D166" s="59">
        <v>6087.8191999999999</v>
      </c>
      <c r="E166" s="85">
        <v>1</v>
      </c>
      <c r="F166" s="86">
        <v>-2.4800533107787626E-2</v>
      </c>
    </row>
    <row r="167" spans="1:6" ht="17.25" thickBot="1">
      <c r="A167" s="147" t="s">
        <v>159</v>
      </c>
      <c r="B167" s="147"/>
      <c r="C167" s="147"/>
      <c r="D167" s="147"/>
      <c r="E167" s="147"/>
      <c r="F167" s="147"/>
    </row>
    <row r="168" spans="1:6">
      <c r="A168" s="46" t="s">
        <v>105</v>
      </c>
      <c r="B168" s="47">
        <v>795.66750000000002</v>
      </c>
      <c r="C168" s="48">
        <v>0.20406050049824648</v>
      </c>
      <c r="D168" s="47">
        <v>913.45249999999999</v>
      </c>
      <c r="E168" s="48">
        <v>0.22161349809198685</v>
      </c>
      <c r="F168" s="81">
        <v>0.14803294089553742</v>
      </c>
    </row>
    <row r="169" spans="1:6">
      <c r="A169" s="50" t="s">
        <v>106</v>
      </c>
      <c r="B169" s="51">
        <v>1381.55</v>
      </c>
      <c r="C169" s="52">
        <v>0.35431858717787573</v>
      </c>
      <c r="D169" s="51">
        <v>1402.03</v>
      </c>
      <c r="E169" s="52">
        <v>0.34014770634478347</v>
      </c>
      <c r="F169" s="82">
        <v>1.4823929644240286E-2</v>
      </c>
    </row>
    <row r="170" spans="1:6">
      <c r="A170" s="50" t="s">
        <v>107</v>
      </c>
      <c r="B170" s="51">
        <v>1047.9570000000001</v>
      </c>
      <c r="C170" s="52">
        <v>0.26876381141700639</v>
      </c>
      <c r="D170" s="51">
        <v>975.36699999999996</v>
      </c>
      <c r="E170" s="52">
        <v>0.23663462828498136</v>
      </c>
      <c r="F170" s="82">
        <v>-6.9268109283110002E-2</v>
      </c>
    </row>
    <row r="171" spans="1:6" ht="17.25" thickBot="1">
      <c r="A171" s="54" t="s">
        <v>108</v>
      </c>
      <c r="B171" s="55">
        <v>674</v>
      </c>
      <c r="C171" s="56">
        <v>0.17285710090687142</v>
      </c>
      <c r="D171" s="55">
        <v>830.97749999999996</v>
      </c>
      <c r="E171" s="56">
        <v>0.2016041672782482</v>
      </c>
      <c r="F171" s="90">
        <v>0.23290430267062301</v>
      </c>
    </row>
    <row r="172" spans="1:6" ht="17.25" thickBot="1">
      <c r="A172" s="84" t="s">
        <v>160</v>
      </c>
      <c r="B172" s="59">
        <v>3899.1745000000001</v>
      </c>
      <c r="C172" s="85">
        <v>1</v>
      </c>
      <c r="D172" s="59">
        <v>4121.8270000000002</v>
      </c>
      <c r="E172" s="85">
        <v>1</v>
      </c>
      <c r="F172" s="86">
        <v>5.7102471305144231E-2</v>
      </c>
    </row>
    <row r="173" spans="1:6" ht="17.25" thickBot="1">
      <c r="A173" s="147" t="s">
        <v>161</v>
      </c>
      <c r="B173" s="147"/>
      <c r="C173" s="147"/>
      <c r="D173" s="147"/>
      <c r="E173" s="147"/>
      <c r="F173" s="147"/>
    </row>
    <row r="174" spans="1:6">
      <c r="A174" s="46" t="s">
        <v>105</v>
      </c>
      <c r="B174" s="47">
        <v>816.38699999999994</v>
      </c>
      <c r="C174" s="48">
        <v>8.6261443876421928E-2</v>
      </c>
      <c r="D174" s="47">
        <v>1037.325</v>
      </c>
      <c r="E174" s="48">
        <v>0.1042206989356101</v>
      </c>
      <c r="F174" s="81">
        <v>0.27062900315659122</v>
      </c>
    </row>
    <row r="175" spans="1:6">
      <c r="A175" s="50" t="s">
        <v>106</v>
      </c>
      <c r="B175" s="51">
        <v>3178.64</v>
      </c>
      <c r="C175" s="52">
        <v>0.33586286401345172</v>
      </c>
      <c r="D175" s="51">
        <v>3504.14</v>
      </c>
      <c r="E175" s="52">
        <v>0.35206316243051</v>
      </c>
      <c r="F175" s="82">
        <v>0.10240228525407091</v>
      </c>
    </row>
    <row r="176" spans="1:6">
      <c r="A176" s="50" t="s">
        <v>107</v>
      </c>
      <c r="B176" s="51">
        <v>1869.636</v>
      </c>
      <c r="C176" s="52">
        <v>0.19755030504324297</v>
      </c>
      <c r="D176" s="51">
        <v>1705.5029999999999</v>
      </c>
      <c r="E176" s="52">
        <v>0.17135296526814628</v>
      </c>
      <c r="F176" s="82">
        <v>-8.7788746044684673E-2</v>
      </c>
    </row>
    <row r="177" spans="1:6" ht="17.25" thickBot="1">
      <c r="A177" s="54" t="s">
        <v>108</v>
      </c>
      <c r="B177" s="55">
        <v>3599.4377999999997</v>
      </c>
      <c r="C177" s="56">
        <v>0.38032538706688329</v>
      </c>
      <c r="D177" s="55">
        <v>3706.1892000000003</v>
      </c>
      <c r="E177" s="56">
        <v>0.37236317336573366</v>
      </c>
      <c r="F177" s="83">
        <v>2.9657798226156551E-2</v>
      </c>
    </row>
    <row r="178" spans="1:6" ht="17.25" thickBot="1">
      <c r="A178" s="84" t="s">
        <v>162</v>
      </c>
      <c r="B178" s="59">
        <v>9464.1008000000002</v>
      </c>
      <c r="C178" s="85">
        <v>1</v>
      </c>
      <c r="D178" s="59">
        <v>9953.1571999999996</v>
      </c>
      <c r="E178" s="85">
        <v>1</v>
      </c>
      <c r="F178" s="86">
        <v>5.1674893403502065E-2</v>
      </c>
    </row>
    <row r="179" spans="1:6" ht="17.25" thickBot="1">
      <c r="A179" s="147" t="s">
        <v>163</v>
      </c>
      <c r="B179" s="147"/>
      <c r="C179" s="147"/>
      <c r="D179" s="147"/>
      <c r="E179" s="147"/>
      <c r="F179" s="147"/>
    </row>
    <row r="180" spans="1:6">
      <c r="A180" s="46" t="s">
        <v>105</v>
      </c>
      <c r="B180" s="47">
        <v>715.62699999999995</v>
      </c>
      <c r="C180" s="48">
        <v>0.22414708455344701</v>
      </c>
      <c r="D180" s="47">
        <v>1127.3440000000001</v>
      </c>
      <c r="E180" s="48">
        <v>0.27326594280803168</v>
      </c>
      <c r="F180" s="81">
        <v>0.57532345761129777</v>
      </c>
    </row>
    <row r="181" spans="1:6">
      <c r="A181" s="50" t="s">
        <v>106</v>
      </c>
      <c r="B181" s="51">
        <v>1229.55</v>
      </c>
      <c r="C181" s="52">
        <v>0.38511689443340003</v>
      </c>
      <c r="D181" s="51">
        <v>1277.21</v>
      </c>
      <c r="E181" s="52">
        <v>0.30959316305745727</v>
      </c>
      <c r="F181" s="82">
        <v>3.8762148753609171E-2</v>
      </c>
    </row>
    <row r="182" spans="1:6">
      <c r="A182" s="50" t="s">
        <v>107</v>
      </c>
      <c r="B182" s="51">
        <v>1171.627</v>
      </c>
      <c r="C182" s="52">
        <v>0.36697438223278533</v>
      </c>
      <c r="D182" s="51">
        <v>1645.913</v>
      </c>
      <c r="E182" s="52">
        <v>0.39896603674210873</v>
      </c>
      <c r="F182" s="82">
        <v>0.40480972186540609</v>
      </c>
    </row>
    <row r="183" spans="1:6" ht="17.25" thickBot="1">
      <c r="A183" s="54" t="s">
        <v>108</v>
      </c>
      <c r="B183" s="55">
        <v>75.863</v>
      </c>
      <c r="C183" s="56">
        <v>2.3761638780367637E-2</v>
      </c>
      <c r="D183" s="55">
        <v>74.979399999999998</v>
      </c>
      <c r="E183" s="56">
        <v>1.8174857392402433E-2</v>
      </c>
      <c r="F183" s="83">
        <v>-1.1647311601175825E-2</v>
      </c>
    </row>
    <row r="184" spans="1:6" ht="17.25" thickBot="1">
      <c r="A184" s="84" t="s">
        <v>164</v>
      </c>
      <c r="B184" s="59">
        <v>3192.6669999999999</v>
      </c>
      <c r="C184" s="85">
        <v>1</v>
      </c>
      <c r="D184" s="59">
        <v>4125.4463999999998</v>
      </c>
      <c r="E184" s="85">
        <v>1</v>
      </c>
      <c r="F184" s="86">
        <v>0.29216307244068984</v>
      </c>
    </row>
    <row r="185" spans="1:6" ht="17.25" customHeight="1" thickBot="1">
      <c r="A185" s="150" t="s">
        <v>165</v>
      </c>
      <c r="B185" s="150"/>
      <c r="C185" s="150"/>
      <c r="D185" s="150"/>
      <c r="E185" s="150"/>
      <c r="F185" s="150"/>
    </row>
    <row r="186" spans="1:6">
      <c r="A186" s="46" t="s">
        <v>105</v>
      </c>
      <c r="B186" s="47">
        <v>2435.7260000000001</v>
      </c>
      <c r="C186" s="48">
        <v>0.22867089523835993</v>
      </c>
      <c r="D186" s="47">
        <v>2419.7620000000002</v>
      </c>
      <c r="E186" s="48">
        <v>0.2244001897759153</v>
      </c>
      <c r="F186" s="81">
        <v>-6.5541033761596923E-3</v>
      </c>
    </row>
    <row r="187" spans="1:6">
      <c r="A187" s="50" t="s">
        <v>106</v>
      </c>
      <c r="B187" s="51">
        <v>5002.2299999999996</v>
      </c>
      <c r="C187" s="52">
        <v>0.46961949426502858</v>
      </c>
      <c r="D187" s="51">
        <v>4827.18</v>
      </c>
      <c r="E187" s="52">
        <v>0.44765564054750129</v>
      </c>
      <c r="F187" s="82">
        <v>-3.4994392500944382E-2</v>
      </c>
    </row>
    <row r="188" spans="1:6">
      <c r="A188" s="50" t="s">
        <v>107</v>
      </c>
      <c r="B188" s="51">
        <v>3212.768</v>
      </c>
      <c r="C188" s="52">
        <v>0.30162117362673596</v>
      </c>
      <c r="D188" s="51">
        <v>3530.8719999999998</v>
      </c>
      <c r="E188" s="52">
        <v>0.32744061063627972</v>
      </c>
      <c r="F188" s="82">
        <v>9.9012440362951759E-2</v>
      </c>
    </row>
    <row r="189" spans="1:6" ht="17.25" thickBot="1">
      <c r="A189" s="54" t="s">
        <v>108</v>
      </c>
      <c r="B189" s="55">
        <v>0.94199999999999995</v>
      </c>
      <c r="C189" s="56">
        <v>8.8436869875566887E-5</v>
      </c>
      <c r="D189" s="55">
        <v>5.43</v>
      </c>
      <c r="E189" s="56">
        <v>5.0355904030364139E-4</v>
      </c>
      <c r="F189" s="83">
        <v>4.7643312101910826</v>
      </c>
    </row>
    <row r="190" spans="1:6" ht="17.25" thickBot="1">
      <c r="A190" s="84" t="s">
        <v>166</v>
      </c>
      <c r="B190" s="59">
        <v>10651.665999999999</v>
      </c>
      <c r="C190" s="85">
        <v>1</v>
      </c>
      <c r="D190" s="59">
        <v>10783.244000000001</v>
      </c>
      <c r="E190" s="85">
        <v>0.99999999999999989</v>
      </c>
      <c r="F190" s="86">
        <v>1.2352809410283827E-2</v>
      </c>
    </row>
    <row r="191" spans="1:6" ht="17.25" thickBot="1">
      <c r="A191" s="150" t="s">
        <v>167</v>
      </c>
      <c r="B191" s="150"/>
      <c r="C191" s="150"/>
      <c r="D191" s="150"/>
      <c r="E191" s="150"/>
      <c r="F191" s="150"/>
    </row>
    <row r="192" spans="1:6">
      <c r="A192" s="46" t="s">
        <v>105</v>
      </c>
      <c r="B192" s="47">
        <v>860.49</v>
      </c>
      <c r="C192" s="48">
        <v>0.26973678023641812</v>
      </c>
      <c r="D192" s="47">
        <v>670.34500000000003</v>
      </c>
      <c r="E192" s="48">
        <v>0.27080685572453644</v>
      </c>
      <c r="F192" s="81">
        <v>-0.22097293402596196</v>
      </c>
    </row>
    <row r="193" spans="1:6">
      <c r="A193" s="50" t="s">
        <v>106</v>
      </c>
      <c r="B193" s="51">
        <v>1411.9</v>
      </c>
      <c r="C193" s="52">
        <v>0.44258661927018184</v>
      </c>
      <c r="D193" s="51">
        <v>1083.6500000000001</v>
      </c>
      <c r="E193" s="52">
        <v>0.43777435381168495</v>
      </c>
      <c r="F193" s="82">
        <v>-0.23248813655358025</v>
      </c>
    </row>
    <row r="194" spans="1:6" ht="16.5" customHeight="1">
      <c r="A194" s="50" t="s">
        <v>107</v>
      </c>
      <c r="B194" s="51">
        <v>822.47</v>
      </c>
      <c r="C194" s="52">
        <v>0.25781869590703765</v>
      </c>
      <c r="D194" s="51">
        <v>686.86699999999996</v>
      </c>
      <c r="E194" s="52">
        <v>0.27748143503859229</v>
      </c>
      <c r="F194" s="82">
        <v>-0.16487288290150404</v>
      </c>
    </row>
    <row r="195" spans="1:6" s="30" customFormat="1" ht="17.25" thickBot="1">
      <c r="A195" s="54" t="s">
        <v>108</v>
      </c>
      <c r="B195" s="55">
        <v>95.25</v>
      </c>
      <c r="C195" s="56">
        <v>2.985790458636222E-2</v>
      </c>
      <c r="D195" s="55">
        <v>34.5</v>
      </c>
      <c r="E195" s="56">
        <v>1.3937355425186296E-2</v>
      </c>
      <c r="F195" s="100">
        <v>-0.63779527559055116</v>
      </c>
    </row>
    <row r="196" spans="1:6" ht="17.25" thickBot="1">
      <c r="A196" s="84" t="s">
        <v>168</v>
      </c>
      <c r="B196" s="59">
        <v>3190.1100000000006</v>
      </c>
      <c r="C196" s="85">
        <v>0.99999999999999978</v>
      </c>
      <c r="D196" s="59">
        <v>2475.3620000000001</v>
      </c>
      <c r="E196" s="85">
        <v>1</v>
      </c>
      <c r="F196" s="86">
        <v>-0.22405120826554581</v>
      </c>
    </row>
    <row r="197" spans="1:6" ht="17.25" thickBot="1">
      <c r="A197" s="150" t="s">
        <v>169</v>
      </c>
      <c r="B197" s="150"/>
      <c r="C197" s="150"/>
      <c r="D197" s="150"/>
      <c r="E197" s="150"/>
      <c r="F197" s="150"/>
    </row>
    <row r="198" spans="1:6">
      <c r="A198" s="46" t="s">
        <v>105</v>
      </c>
      <c r="B198" s="47">
        <v>505.03750000000002</v>
      </c>
      <c r="C198" s="48">
        <v>0.25450214887169431</v>
      </c>
      <c r="D198" s="47">
        <v>455.93</v>
      </c>
      <c r="E198" s="48">
        <v>0.24149064980492399</v>
      </c>
      <c r="F198" s="81">
        <v>-9.7235353810360636E-2</v>
      </c>
    </row>
    <row r="199" spans="1:6">
      <c r="A199" s="50" t="s">
        <v>106</v>
      </c>
      <c r="B199" s="51">
        <v>222.84</v>
      </c>
      <c r="C199" s="52">
        <v>0.11229514413200675</v>
      </c>
      <c r="D199" s="51">
        <v>135.25</v>
      </c>
      <c r="E199" s="52">
        <v>7.1637335525444629E-2</v>
      </c>
      <c r="F199" s="82">
        <v>-0.3930622868425776</v>
      </c>
    </row>
    <row r="200" spans="1:6">
      <c r="A200" s="50" t="s">
        <v>107</v>
      </c>
      <c r="B200" s="51">
        <v>314.38600000000002</v>
      </c>
      <c r="C200" s="52">
        <v>0.15842766641125955</v>
      </c>
      <c r="D200" s="51">
        <v>262.96499999999997</v>
      </c>
      <c r="E200" s="52">
        <v>0.13928363723806689</v>
      </c>
      <c r="F200" s="82">
        <v>-0.16356008219195528</v>
      </c>
    </row>
    <row r="201" spans="1:6" ht="17.25" thickBot="1">
      <c r="A201" s="54" t="s">
        <v>108</v>
      </c>
      <c r="B201" s="55">
        <v>942.15</v>
      </c>
      <c r="C201" s="56">
        <v>0.47477504058503933</v>
      </c>
      <c r="D201" s="55">
        <v>1033.837</v>
      </c>
      <c r="E201" s="56">
        <v>0.54758837743156452</v>
      </c>
      <c r="F201" s="83">
        <v>9.7316775460383198E-2</v>
      </c>
    </row>
    <row r="202" spans="1:6" ht="17.25" thickBot="1">
      <c r="A202" s="84" t="s">
        <v>170</v>
      </c>
      <c r="B202" s="59">
        <v>1984.4135000000001</v>
      </c>
      <c r="C202" s="85">
        <v>1</v>
      </c>
      <c r="D202" s="59">
        <v>1887.982</v>
      </c>
      <c r="E202" s="85">
        <v>1</v>
      </c>
      <c r="F202" s="86">
        <v>-4.8594458765776505E-2</v>
      </c>
    </row>
    <row r="203" spans="1:6" ht="17.25" thickBot="1">
      <c r="A203" s="150" t="s">
        <v>171</v>
      </c>
      <c r="B203" s="150"/>
      <c r="C203" s="150"/>
      <c r="D203" s="150"/>
      <c r="E203" s="150"/>
      <c r="F203" s="150"/>
    </row>
    <row r="204" spans="1:6">
      <c r="A204" s="46" t="s">
        <v>105</v>
      </c>
      <c r="B204" s="47">
        <v>1710.6949999999999</v>
      </c>
      <c r="C204" s="48">
        <v>0.20778907526461268</v>
      </c>
      <c r="D204" s="47">
        <v>1687.5564999999999</v>
      </c>
      <c r="E204" s="48">
        <v>0.20932604566519003</v>
      </c>
      <c r="F204" s="81">
        <v>-1.3525789226016327E-2</v>
      </c>
    </row>
    <row r="205" spans="1:6">
      <c r="A205" s="50" t="s">
        <v>106</v>
      </c>
      <c r="B205" s="51">
        <v>3341.65</v>
      </c>
      <c r="C205" s="52">
        <v>0.40589255440507688</v>
      </c>
      <c r="D205" s="51">
        <v>3045.855</v>
      </c>
      <c r="E205" s="52">
        <v>0.37781062904829993</v>
      </c>
      <c r="F205" s="82">
        <v>-8.8517648467074661E-2</v>
      </c>
    </row>
    <row r="206" spans="1:6">
      <c r="A206" s="50" t="s">
        <v>107</v>
      </c>
      <c r="B206" s="51">
        <v>2408.7550000000001</v>
      </c>
      <c r="C206" s="52">
        <v>0.29257873202938695</v>
      </c>
      <c r="D206" s="51">
        <v>2466.549</v>
      </c>
      <c r="E206" s="52">
        <v>0.30595298504638441</v>
      </c>
      <c r="F206" s="82">
        <v>2.3993307746117853E-2</v>
      </c>
    </row>
    <row r="207" spans="1:6" ht="17.25" thickBot="1">
      <c r="A207" s="54" t="s">
        <v>108</v>
      </c>
      <c r="B207" s="55">
        <v>771.74380000000008</v>
      </c>
      <c r="C207" s="56">
        <v>9.3739638300923439E-2</v>
      </c>
      <c r="D207" s="55">
        <v>861.89580000000001</v>
      </c>
      <c r="E207" s="56">
        <v>0.10691034024012559</v>
      </c>
      <c r="F207" s="83">
        <v>0.11681596923745929</v>
      </c>
    </row>
    <row r="208" spans="1:6" ht="17.25" thickBot="1">
      <c r="A208" s="84" t="s">
        <v>172</v>
      </c>
      <c r="B208" s="59">
        <v>8232.8438000000006</v>
      </c>
      <c r="C208" s="85">
        <v>1</v>
      </c>
      <c r="D208" s="59">
        <v>8061.8563000000004</v>
      </c>
      <c r="E208" s="85">
        <v>0.99999999999999989</v>
      </c>
      <c r="F208" s="86">
        <v>-2.076894742008828E-2</v>
      </c>
    </row>
    <row r="210" spans="1:6">
      <c r="A210" s="16" t="s">
        <v>32</v>
      </c>
      <c r="B210" s="4"/>
      <c r="C210" s="5"/>
      <c r="D210" s="4"/>
      <c r="E210" s="5"/>
      <c r="F210" s="5"/>
    </row>
    <row r="211" spans="1:6">
      <c r="A211" s="24" t="s">
        <v>96</v>
      </c>
      <c r="B211" s="21"/>
      <c r="C211" s="21"/>
      <c r="D211" s="21"/>
      <c r="E211" s="21"/>
      <c r="F211" s="21"/>
    </row>
    <row r="212" spans="1:6">
      <c r="A212" s="5" t="s">
        <v>97</v>
      </c>
      <c r="B212" s="21"/>
      <c r="C212" s="21"/>
      <c r="D212" s="21"/>
      <c r="E212" s="21"/>
      <c r="F212" s="21"/>
    </row>
    <row r="213" spans="1:6">
      <c r="A213" s="155" t="s">
        <v>173</v>
      </c>
      <c r="B213" s="155"/>
      <c r="C213" s="155"/>
      <c r="D213" s="155"/>
      <c r="E213" s="155"/>
      <c r="F213" s="155"/>
    </row>
    <row r="214" spans="1:6">
      <c r="A214" s="155" t="s">
        <v>174</v>
      </c>
      <c r="B214" s="155"/>
      <c r="C214" s="155"/>
      <c r="D214" s="155"/>
      <c r="E214" s="155"/>
      <c r="F214" s="155"/>
    </row>
    <row r="215" spans="1:6" ht="28.5" customHeight="1">
      <c r="A215" s="146" t="s">
        <v>175</v>
      </c>
      <c r="B215" s="146"/>
      <c r="C215" s="146"/>
      <c r="D215" s="146"/>
      <c r="E215" s="146"/>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C10" sqref="C10"/>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1" t="str">
        <f>+Índice!A5</f>
        <v>Componente Abastecimiento de Alimentos - Julio 2023</v>
      </c>
      <c r="B4" s="141"/>
      <c r="C4" s="141"/>
      <c r="D4" s="25"/>
      <c r="E4" s="25"/>
      <c r="F4" s="25"/>
      <c r="G4" s="25"/>
      <c r="H4" s="25"/>
    </row>
    <row r="5" spans="1:8" s="1" customFormat="1" ht="17.100000000000001" customHeight="1">
      <c r="A5" s="141"/>
      <c r="B5" s="141"/>
      <c r="C5" s="141"/>
      <c r="D5" s="25"/>
      <c r="E5" s="25"/>
      <c r="F5" s="25"/>
      <c r="G5" s="25"/>
      <c r="H5" s="25"/>
    </row>
    <row r="6" spans="1:8" s="1" customFormat="1" ht="11.1" customHeight="1">
      <c r="A6" s="142" t="s">
        <v>176</v>
      </c>
      <c r="B6" s="143"/>
      <c r="C6" s="143"/>
    </row>
    <row r="7" spans="1:8" s="1" customFormat="1" ht="12" customHeight="1">
      <c r="A7" s="142"/>
      <c r="B7" s="143"/>
      <c r="C7" s="143"/>
    </row>
    <row r="8" spans="1:8" s="1" customFormat="1" ht="12" customHeight="1">
      <c r="A8" s="144"/>
      <c r="B8" s="145"/>
      <c r="C8" s="145"/>
      <c r="E8" s="28" t="s">
        <v>34</v>
      </c>
    </row>
    <row r="9" spans="1:8" s="1" customFormat="1" ht="16.5" customHeight="1" thickBot="1"/>
    <row r="10" spans="1:8" ht="22.5" customHeight="1" thickBot="1">
      <c r="A10" s="94" t="s">
        <v>177</v>
      </c>
      <c r="B10" s="95" t="s">
        <v>100</v>
      </c>
      <c r="C10" s="95" t="s">
        <v>101</v>
      </c>
      <c r="E10" s="2"/>
      <c r="F10" s="2"/>
      <c r="G10" s="2"/>
      <c r="H10" s="2"/>
    </row>
    <row r="11" spans="1:8">
      <c r="A11" s="42" t="s">
        <v>178</v>
      </c>
      <c r="B11" s="41">
        <v>0.34650353383670224</v>
      </c>
      <c r="C11" s="41">
        <v>0.32197002277043307</v>
      </c>
      <c r="E11" s="2"/>
      <c r="F11" s="2"/>
      <c r="G11" s="2"/>
      <c r="H11" s="2"/>
    </row>
    <row r="12" spans="1:8">
      <c r="A12" s="43" t="s">
        <v>179</v>
      </c>
      <c r="B12" s="40">
        <v>0.11599413919540322</v>
      </c>
      <c r="C12" s="40">
        <v>0.13605370065162914</v>
      </c>
      <c r="E12" s="2"/>
      <c r="F12" s="2"/>
      <c r="G12" s="2"/>
      <c r="H12" s="2"/>
    </row>
    <row r="13" spans="1:8">
      <c r="A13" s="43" t="s">
        <v>180</v>
      </c>
      <c r="B13" s="40">
        <v>7.8294322461386442E-2</v>
      </c>
      <c r="C13" s="40">
        <v>8.0757627471258253E-2</v>
      </c>
      <c r="E13" s="2"/>
      <c r="F13" s="2"/>
      <c r="G13" s="2"/>
      <c r="H13" s="2"/>
    </row>
    <row r="14" spans="1:8">
      <c r="A14" s="43" t="s">
        <v>181</v>
      </c>
      <c r="B14" s="40">
        <v>4.9199948938160182E-2</v>
      </c>
      <c r="C14" s="40">
        <v>5.2140899083519973E-2</v>
      </c>
      <c r="E14" s="2"/>
      <c r="F14" s="2"/>
      <c r="G14" s="2"/>
      <c r="H14" s="2"/>
    </row>
    <row r="15" spans="1:8">
      <c r="A15" s="43" t="s">
        <v>182</v>
      </c>
      <c r="B15" s="40">
        <v>4.3358599817269208E-2</v>
      </c>
      <c r="C15" s="40">
        <v>4.0465437097326432E-2</v>
      </c>
      <c r="E15" s="2"/>
      <c r="F15" s="2"/>
      <c r="G15" s="2"/>
      <c r="H15" s="2"/>
    </row>
    <row r="16" spans="1:8">
      <c r="A16" s="43" t="s">
        <v>183</v>
      </c>
      <c r="B16" s="40">
        <v>3.8510760394851261E-2</v>
      </c>
      <c r="C16" s="40">
        <v>3.950168638663102E-2</v>
      </c>
      <c r="E16" s="2"/>
      <c r="F16" s="2"/>
      <c r="G16" s="2"/>
      <c r="H16" s="2"/>
    </row>
    <row r="17" spans="1:8">
      <c r="A17" s="43" t="s">
        <v>184</v>
      </c>
      <c r="B17" s="40">
        <v>3.5870258362787483E-2</v>
      </c>
      <c r="C17" s="40">
        <v>3.6663875369898846E-2</v>
      </c>
      <c r="E17" s="2"/>
      <c r="F17" s="2"/>
      <c r="G17" s="2"/>
      <c r="H17" s="2"/>
    </row>
    <row r="18" spans="1:8">
      <c r="A18" s="43" t="s">
        <v>185</v>
      </c>
      <c r="B18" s="40">
        <v>3.4211391290302574E-2</v>
      </c>
      <c r="C18" s="40">
        <v>3.5484110376918197E-2</v>
      </c>
      <c r="E18" s="2"/>
      <c r="F18" s="2"/>
      <c r="G18" s="2"/>
      <c r="H18" s="2"/>
    </row>
    <row r="19" spans="1:8">
      <c r="A19" s="43" t="s">
        <v>186</v>
      </c>
      <c r="B19" s="40">
        <v>2.4719924621350278E-2</v>
      </c>
      <c r="C19" s="40">
        <v>2.4968563316378332E-2</v>
      </c>
      <c r="E19" s="2"/>
      <c r="F19" s="2"/>
      <c r="G19" s="2"/>
      <c r="H19" s="2"/>
    </row>
    <row r="20" spans="1:8">
      <c r="A20" s="43" t="s">
        <v>187</v>
      </c>
      <c r="B20" s="40">
        <v>2.1680794919176058E-2</v>
      </c>
      <c r="C20" s="40">
        <v>2.0695782868415284E-2</v>
      </c>
      <c r="E20" s="2"/>
      <c r="F20" s="2"/>
      <c r="G20" s="2"/>
      <c r="H20" s="2"/>
    </row>
    <row r="21" spans="1:8">
      <c r="A21" s="43" t="s">
        <v>188</v>
      </c>
      <c r="B21" s="40">
        <v>1.9720668197976663E-2</v>
      </c>
      <c r="C21" s="40">
        <v>1.9128890903475634E-2</v>
      </c>
      <c r="E21" s="2"/>
      <c r="F21" s="2"/>
      <c r="G21" s="2"/>
      <c r="H21" s="2"/>
    </row>
    <row r="22" spans="1:8">
      <c r="A22" s="43" t="s">
        <v>189</v>
      </c>
      <c r="B22" s="40">
        <v>1.8805773582392958E-2</v>
      </c>
      <c r="C22" s="40">
        <v>1.9027142197088859E-2</v>
      </c>
      <c r="E22" s="2"/>
      <c r="F22" s="2"/>
      <c r="G22" s="2"/>
      <c r="H22" s="2"/>
    </row>
    <row r="23" spans="1:8">
      <c r="A23" s="43" t="s">
        <v>190</v>
      </c>
      <c r="B23" s="40">
        <v>1.6709098539678589E-2</v>
      </c>
      <c r="C23" s="40">
        <v>1.7562445712475651E-2</v>
      </c>
      <c r="E23" s="2"/>
      <c r="F23" s="2"/>
      <c r="G23" s="2"/>
      <c r="H23" s="2"/>
    </row>
    <row r="24" spans="1:8">
      <c r="A24" s="43" t="s">
        <v>191</v>
      </c>
      <c r="B24" s="40">
        <v>1.4523677765869554E-2</v>
      </c>
      <c r="C24" s="40">
        <v>1.7094377912791489E-2</v>
      </c>
      <c r="E24" s="2"/>
      <c r="F24" s="2"/>
      <c r="G24" s="2"/>
      <c r="H24" s="2"/>
    </row>
    <row r="25" spans="1:8">
      <c r="A25" s="43" t="s">
        <v>192</v>
      </c>
      <c r="B25" s="40">
        <v>1.5819858684927111E-2</v>
      </c>
      <c r="C25" s="40">
        <v>1.5785310365885246E-2</v>
      </c>
      <c r="E25" s="2"/>
      <c r="F25" s="2"/>
      <c r="G25" s="2"/>
      <c r="H25" s="2"/>
    </row>
    <row r="26" spans="1:8">
      <c r="A26" s="43" t="s">
        <v>193</v>
      </c>
      <c r="B26" s="40">
        <v>1.4535284568818405E-2</v>
      </c>
      <c r="C26" s="40">
        <v>1.4225226304124868E-2</v>
      </c>
      <c r="E26" s="2"/>
      <c r="F26" s="2"/>
      <c r="G26" s="2"/>
      <c r="H26" s="2"/>
    </row>
    <row r="27" spans="1:8">
      <c r="A27" s="43" t="s">
        <v>194</v>
      </c>
      <c r="B27" s="40">
        <v>1.1789747620797023E-2</v>
      </c>
      <c r="C27" s="40">
        <v>1.2931976142741971E-2</v>
      </c>
      <c r="E27" s="2"/>
      <c r="F27" s="2"/>
      <c r="G27" s="2"/>
      <c r="H27" s="2"/>
    </row>
    <row r="28" spans="1:8">
      <c r="A28" s="43" t="s">
        <v>195</v>
      </c>
      <c r="B28" s="40">
        <v>1.1883466233149752E-2</v>
      </c>
      <c r="C28" s="40">
        <v>1.1228055857869883E-2</v>
      </c>
      <c r="E28" s="2"/>
      <c r="F28" s="2"/>
      <c r="G28" s="2"/>
      <c r="H28" s="2"/>
    </row>
    <row r="29" spans="1:8">
      <c r="A29" s="43" t="s">
        <v>196</v>
      </c>
      <c r="B29" s="40">
        <v>1.1021531692449762E-2</v>
      </c>
      <c r="C29" s="40">
        <v>1.0742018041005818E-2</v>
      </c>
      <c r="E29" s="2"/>
      <c r="F29" s="2"/>
      <c r="G29" s="2"/>
      <c r="H29" s="2"/>
    </row>
    <row r="30" spans="1:8">
      <c r="A30" s="43" t="s">
        <v>197</v>
      </c>
      <c r="B30" s="40">
        <v>7.2845526512897926E-3</v>
      </c>
      <c r="C30" s="40">
        <v>7.7270452766042119E-3</v>
      </c>
      <c r="E30" s="2"/>
      <c r="F30" s="2"/>
      <c r="G30" s="2"/>
      <c r="H30" s="2"/>
    </row>
    <row r="31" spans="1:8">
      <c r="A31" s="43" t="s">
        <v>198</v>
      </c>
      <c r="B31" s="40">
        <v>8.7448353326781345E-3</v>
      </c>
      <c r="C31" s="40">
        <v>7.5566888912196144E-3</v>
      </c>
      <c r="E31" s="2"/>
      <c r="F31" s="2"/>
      <c r="G31" s="2"/>
      <c r="H31" s="2"/>
    </row>
    <row r="32" spans="1:8">
      <c r="A32" s="43" t="s">
        <v>163</v>
      </c>
      <c r="B32" s="40">
        <v>5.6367306979000073E-3</v>
      </c>
      <c r="C32" s="40">
        <v>7.2793915522331061E-3</v>
      </c>
      <c r="E32" s="2"/>
      <c r="F32" s="2"/>
      <c r="G32" s="2"/>
      <c r="H32" s="2"/>
    </row>
    <row r="33" spans="1:9">
      <c r="A33" s="43" t="s">
        <v>199</v>
      </c>
      <c r="B33" s="40">
        <v>6.8840867527427416E-3</v>
      </c>
      <c r="C33" s="40">
        <v>7.2730050846294666E-3</v>
      </c>
      <c r="E33" s="2"/>
      <c r="F33" s="2"/>
      <c r="G33" s="2"/>
      <c r="H33" s="2"/>
    </row>
    <row r="34" spans="1:9">
      <c r="A34" s="43" t="s">
        <v>200</v>
      </c>
      <c r="B34" s="40">
        <v>7.4889314926533321E-3</v>
      </c>
      <c r="C34" s="40">
        <v>7.2499994028545154E-3</v>
      </c>
      <c r="E34" s="2"/>
      <c r="F34" s="2"/>
      <c r="G34" s="2"/>
      <c r="H34" s="2"/>
    </row>
    <row r="35" spans="1:9">
      <c r="A35" s="43" t="s">
        <v>201</v>
      </c>
      <c r="B35" s="40">
        <v>8.9778492102635041E-3</v>
      </c>
      <c r="C35" s="40">
        <v>6.8800469363733494E-3</v>
      </c>
      <c r="E35" s="2"/>
      <c r="F35" s="2"/>
      <c r="G35" s="2"/>
      <c r="H35" s="2"/>
    </row>
    <row r="36" spans="1:9">
      <c r="A36" s="43" t="s">
        <v>202</v>
      </c>
      <c r="B36" s="40">
        <v>6.1387177662372821E-3</v>
      </c>
      <c r="C36" s="40">
        <v>6.2587453096071407E-3</v>
      </c>
      <c r="E36" s="2"/>
      <c r="F36" s="2"/>
      <c r="G36" s="2"/>
      <c r="H36" s="2"/>
    </row>
    <row r="37" spans="1:9">
      <c r="A37" s="43" t="s">
        <v>203</v>
      </c>
      <c r="B37" s="40">
        <v>6.4854974651273713E-3</v>
      </c>
      <c r="C37" s="40">
        <v>5.9078821243082891E-3</v>
      </c>
      <c r="E37" s="2"/>
      <c r="F37" s="2"/>
      <c r="G37" s="2"/>
      <c r="H37" s="2"/>
    </row>
    <row r="38" spans="1:9">
      <c r="A38" s="43" t="s">
        <v>204</v>
      </c>
      <c r="B38" s="40">
        <v>4.2423188398619553E-3</v>
      </c>
      <c r="C38" s="40">
        <v>4.5574188544795832E-3</v>
      </c>
      <c r="E38" s="2"/>
      <c r="F38" s="2"/>
      <c r="G38" s="2"/>
      <c r="H38" s="2"/>
    </row>
    <row r="39" spans="1:9">
      <c r="A39" s="43" t="s">
        <v>205</v>
      </c>
      <c r="B39" s="40">
        <v>5.6322162526432577E-3</v>
      </c>
      <c r="C39" s="40">
        <v>4.3678010776043164E-3</v>
      </c>
      <c r="E39" s="2"/>
      <c r="F39" s="2"/>
      <c r="G39" s="2"/>
      <c r="H39" s="2"/>
    </row>
    <row r="40" spans="1:9">
      <c r="A40" s="43" t="s">
        <v>206</v>
      </c>
      <c r="B40" s="40">
        <v>3.503529961871124E-3</v>
      </c>
      <c r="C40" s="40">
        <v>3.3313631760112468E-3</v>
      </c>
      <c r="E40" s="2"/>
      <c r="F40" s="2"/>
      <c r="G40" s="2"/>
      <c r="H40" s="2"/>
    </row>
    <row r="41" spans="1:9">
      <c r="A41" s="43" t="s">
        <v>207</v>
      </c>
      <c r="B41" s="40">
        <v>3.142034477931906E-3</v>
      </c>
      <c r="C41" s="40">
        <v>2.9583404620773714E-3</v>
      </c>
      <c r="E41" s="2"/>
      <c r="F41" s="2"/>
      <c r="G41" s="2"/>
      <c r="H41" s="2"/>
    </row>
    <row r="42" spans="1:9">
      <c r="A42" s="43" t="s">
        <v>153</v>
      </c>
      <c r="B42" s="40">
        <v>2.6859183753506865E-3</v>
      </c>
      <c r="C42" s="40">
        <v>2.2251230221298456E-3</v>
      </c>
      <c r="E42" s="2"/>
      <c r="F42" s="2"/>
      <c r="G42" s="2"/>
      <c r="H42" s="2"/>
    </row>
    <row r="43" spans="1:9">
      <c r="A43" s="98"/>
      <c r="B43" s="99"/>
      <c r="C43" s="99"/>
      <c r="E43" s="2"/>
      <c r="F43" s="2"/>
      <c r="G43" s="2"/>
      <c r="H43" s="2"/>
    </row>
    <row r="44" spans="1:9">
      <c r="A44" s="17" t="s">
        <v>32</v>
      </c>
      <c r="B44" s="4"/>
      <c r="C44" s="5"/>
      <c r="D44" s="4"/>
      <c r="E44" s="5"/>
      <c r="F44" s="6"/>
      <c r="G44" s="6"/>
      <c r="H44" s="22"/>
      <c r="I44" s="23"/>
    </row>
    <row r="45" spans="1:9">
      <c r="A45" s="17"/>
      <c r="B45" s="4"/>
      <c r="C45" s="5"/>
      <c r="D45" s="4"/>
      <c r="E45" s="5"/>
      <c r="F45" s="6"/>
      <c r="G45" s="6"/>
      <c r="H45" s="22"/>
      <c r="I45" s="23"/>
    </row>
    <row r="46" spans="1:9" ht="30.75" customHeight="1">
      <c r="A46" s="146"/>
      <c r="B46" s="146"/>
      <c r="C46" s="146"/>
      <c r="D46" s="146"/>
      <c r="E46" s="146"/>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zoomScaleNormal="100" workbookViewId="0">
      <selection activeCell="H32" sqref="H32"/>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58" t="str">
        <f>+Índice!A5</f>
        <v>Componente Abastecimiento de Alimentos - Julio 2023</v>
      </c>
      <c r="B4" s="158"/>
      <c r="C4" s="158"/>
      <c r="D4" s="158"/>
      <c r="E4"/>
    </row>
    <row r="5" spans="1:6" s="1" customFormat="1" ht="17.100000000000001" customHeight="1">
      <c r="A5" s="158"/>
      <c r="B5" s="158"/>
      <c r="C5" s="158"/>
      <c r="D5" s="158"/>
      <c r="E5"/>
    </row>
    <row r="6" spans="1:6" s="1" customFormat="1" ht="15.75" customHeight="1">
      <c r="A6" s="142" t="s">
        <v>208</v>
      </c>
      <c r="B6" s="143"/>
      <c r="C6" s="143"/>
      <c r="D6" s="143"/>
      <c r="E6"/>
      <c r="F6" s="28" t="s">
        <v>34</v>
      </c>
    </row>
    <row r="7" spans="1:6" s="1" customFormat="1" ht="12" customHeight="1">
      <c r="A7" s="142"/>
      <c r="B7" s="143"/>
      <c r="C7" s="143"/>
      <c r="D7" s="143"/>
      <c r="E7"/>
    </row>
    <row r="8" spans="1:6" s="1" customFormat="1" ht="12" customHeight="1">
      <c r="A8" s="144"/>
      <c r="B8" s="145"/>
      <c r="C8" s="145"/>
      <c r="D8" s="145"/>
      <c r="E8"/>
    </row>
    <row r="9" spans="1:6" s="1" customFormat="1" ht="12.75" thickBot="1"/>
    <row r="10" spans="1:6" ht="15.75" thickBot="1">
      <c r="A10" s="159" t="s">
        <v>177</v>
      </c>
      <c r="B10" s="157" t="str">
        <f>'3'!C10</f>
        <v>Julio 2023</v>
      </c>
      <c r="C10" s="157"/>
      <c r="D10" s="157"/>
    </row>
    <row r="11" spans="1:6" ht="25.5" customHeight="1" thickBot="1">
      <c r="A11" s="159"/>
      <c r="B11" s="101" t="s">
        <v>209</v>
      </c>
      <c r="C11" s="101" t="s">
        <v>210</v>
      </c>
      <c r="D11" s="101" t="s">
        <v>211</v>
      </c>
    </row>
    <row r="12" spans="1:6">
      <c r="A12" s="96" t="s">
        <v>110</v>
      </c>
      <c r="B12">
        <v>1799</v>
      </c>
      <c r="C12">
        <v>972</v>
      </c>
      <c r="D12">
        <v>2771</v>
      </c>
    </row>
    <row r="13" spans="1:6">
      <c r="A13" s="96" t="s">
        <v>112</v>
      </c>
      <c r="B13">
        <v>20</v>
      </c>
      <c r="C13">
        <v>2983</v>
      </c>
      <c r="D13">
        <v>3003</v>
      </c>
    </row>
    <row r="14" spans="1:6">
      <c r="A14" s="96" t="s">
        <v>114</v>
      </c>
      <c r="B14">
        <v>5</v>
      </c>
      <c r="C14">
        <v>704</v>
      </c>
      <c r="D14">
        <v>709</v>
      </c>
    </row>
    <row r="15" spans="1:6">
      <c r="A15" s="96" t="s">
        <v>212</v>
      </c>
      <c r="B15">
        <v>2833</v>
      </c>
      <c r="C15">
        <v>27009</v>
      </c>
      <c r="D15">
        <v>29842</v>
      </c>
    </row>
    <row r="16" spans="1:6">
      <c r="A16" s="96" t="s">
        <v>213</v>
      </c>
      <c r="B16">
        <v>650</v>
      </c>
      <c r="C16">
        <v>1218</v>
      </c>
      <c r="D16">
        <v>1868</v>
      </c>
    </row>
    <row r="17" spans="1:4">
      <c r="A17" s="96" t="s">
        <v>214</v>
      </c>
      <c r="B17">
        <v>357</v>
      </c>
      <c r="C17">
        <v>1346</v>
      </c>
      <c r="D17">
        <v>1703</v>
      </c>
    </row>
    <row r="18" spans="1:4">
      <c r="A18" s="96" t="s">
        <v>215</v>
      </c>
      <c r="B18">
        <v>141</v>
      </c>
      <c r="C18">
        <v>527</v>
      </c>
      <c r="D18">
        <v>668</v>
      </c>
    </row>
    <row r="19" spans="1:4">
      <c r="A19" s="96" t="s">
        <v>124</v>
      </c>
      <c r="B19">
        <v>1919</v>
      </c>
      <c r="C19">
        <v>7499</v>
      </c>
      <c r="D19">
        <v>9418</v>
      </c>
    </row>
    <row r="20" spans="1:4">
      <c r="A20" s="96" t="s">
        <v>126</v>
      </c>
      <c r="B20">
        <v>622</v>
      </c>
      <c r="C20">
        <v>2887</v>
      </c>
      <c r="D20">
        <v>3509</v>
      </c>
    </row>
    <row r="21" spans="1:4">
      <c r="A21" s="96" t="s">
        <v>128</v>
      </c>
      <c r="B21">
        <v>341</v>
      </c>
      <c r="C21">
        <v>3217</v>
      </c>
      <c r="D21">
        <v>3558</v>
      </c>
    </row>
    <row r="22" spans="1:4">
      <c r="A22" s="96" t="s">
        <v>130</v>
      </c>
      <c r="B22">
        <v>40</v>
      </c>
      <c r="C22">
        <v>2480</v>
      </c>
      <c r="D22">
        <v>2520</v>
      </c>
    </row>
    <row r="23" spans="1:4">
      <c r="A23" s="96" t="s">
        <v>132</v>
      </c>
      <c r="B23">
        <v>308</v>
      </c>
      <c r="C23">
        <v>3133</v>
      </c>
      <c r="D23">
        <v>3441</v>
      </c>
    </row>
    <row r="24" spans="1:4">
      <c r="A24" s="96" t="s">
        <v>134</v>
      </c>
      <c r="B24">
        <v>76</v>
      </c>
      <c r="C24">
        <v>668</v>
      </c>
      <c r="D24">
        <v>744</v>
      </c>
    </row>
    <row r="25" spans="1:4">
      <c r="A25" s="96" t="s">
        <v>61</v>
      </c>
      <c r="B25">
        <v>9</v>
      </c>
      <c r="C25">
        <v>188</v>
      </c>
      <c r="D25">
        <v>197</v>
      </c>
    </row>
    <row r="26" spans="1:4">
      <c r="A26" s="96" t="s">
        <v>137</v>
      </c>
      <c r="B26">
        <v>190</v>
      </c>
      <c r="C26">
        <v>708</v>
      </c>
      <c r="D26">
        <v>898</v>
      </c>
    </row>
    <row r="27" spans="1:4">
      <c r="A27" s="96" t="s">
        <v>216</v>
      </c>
      <c r="B27">
        <v>1899</v>
      </c>
      <c r="C27">
        <v>504</v>
      </c>
      <c r="D27">
        <v>2403</v>
      </c>
    </row>
    <row r="28" spans="1:4">
      <c r="A28" s="96" t="s">
        <v>141</v>
      </c>
      <c r="B28">
        <v>482</v>
      </c>
      <c r="C28">
        <v>943</v>
      </c>
      <c r="D28">
        <v>1425</v>
      </c>
    </row>
    <row r="29" spans="1:4">
      <c r="A29" s="96" t="s">
        <v>217</v>
      </c>
      <c r="B29">
        <v>210</v>
      </c>
      <c r="C29">
        <v>7660</v>
      </c>
      <c r="D29">
        <v>7870</v>
      </c>
    </row>
    <row r="30" spans="1:4">
      <c r="A30" s="96" t="s">
        <v>218</v>
      </c>
      <c r="B30">
        <v>514</v>
      </c>
      <c r="C30">
        <v>2705</v>
      </c>
      <c r="D30">
        <v>3219</v>
      </c>
    </row>
    <row r="31" spans="1:4">
      <c r="A31" s="96" t="s">
        <v>147</v>
      </c>
      <c r="B31">
        <v>603</v>
      </c>
      <c r="C31">
        <v>522</v>
      </c>
      <c r="D31">
        <v>1125</v>
      </c>
    </row>
    <row r="32" spans="1:4">
      <c r="A32" s="96" t="s">
        <v>149</v>
      </c>
      <c r="B32">
        <v>694</v>
      </c>
      <c r="C32">
        <v>1516</v>
      </c>
      <c r="D32">
        <v>2210</v>
      </c>
    </row>
    <row r="33" spans="1:4">
      <c r="A33" s="96" t="s">
        <v>151</v>
      </c>
      <c r="B33">
        <v>1366</v>
      </c>
      <c r="C33">
        <v>1129</v>
      </c>
      <c r="D33">
        <v>2495</v>
      </c>
    </row>
    <row r="34" spans="1:4">
      <c r="A34" s="96" t="s">
        <v>153</v>
      </c>
      <c r="B34">
        <v>62</v>
      </c>
      <c r="C34">
        <v>219</v>
      </c>
      <c r="D34">
        <v>281</v>
      </c>
    </row>
    <row r="35" spans="1:4">
      <c r="A35" s="96" t="s">
        <v>155</v>
      </c>
      <c r="B35">
        <v>793</v>
      </c>
      <c r="C35">
        <v>1199</v>
      </c>
      <c r="D35">
        <v>1992</v>
      </c>
    </row>
    <row r="36" spans="1:4">
      <c r="A36" s="96" t="s">
        <v>157</v>
      </c>
      <c r="B36">
        <v>92</v>
      </c>
      <c r="C36">
        <v>1088</v>
      </c>
      <c r="D36">
        <v>1180</v>
      </c>
    </row>
    <row r="37" spans="1:4">
      <c r="A37" s="96" t="s">
        <v>83</v>
      </c>
      <c r="B37">
        <v>121</v>
      </c>
      <c r="C37">
        <v>377</v>
      </c>
      <c r="D37">
        <v>498</v>
      </c>
    </row>
    <row r="38" spans="1:4">
      <c r="A38" s="96" t="s">
        <v>161</v>
      </c>
      <c r="B38">
        <v>490</v>
      </c>
      <c r="C38">
        <v>1192</v>
      </c>
      <c r="D38">
        <v>1682</v>
      </c>
    </row>
    <row r="39" spans="1:4">
      <c r="A39" s="96" t="s">
        <v>219</v>
      </c>
      <c r="B39">
        <v>239</v>
      </c>
      <c r="C39">
        <v>932</v>
      </c>
      <c r="D39">
        <v>1171</v>
      </c>
    </row>
    <row r="40" spans="1:4">
      <c r="A40" s="96" t="s">
        <v>165</v>
      </c>
      <c r="B40">
        <v>750</v>
      </c>
      <c r="C40">
        <v>1965</v>
      </c>
      <c r="D40">
        <v>2715</v>
      </c>
    </row>
    <row r="41" spans="1:4">
      <c r="A41" s="96" t="s">
        <v>167</v>
      </c>
      <c r="B41">
        <v>13</v>
      </c>
      <c r="C41">
        <v>177</v>
      </c>
      <c r="D41">
        <v>190</v>
      </c>
    </row>
    <row r="42" spans="1:4">
      <c r="A42" s="96" t="s">
        <v>169</v>
      </c>
      <c r="B42">
        <v>164</v>
      </c>
      <c r="C42">
        <v>296</v>
      </c>
      <c r="D42">
        <v>460</v>
      </c>
    </row>
    <row r="43" spans="1:4" ht="15.75" thickBot="1">
      <c r="A43" s="102" t="s">
        <v>220</v>
      </c>
      <c r="B43" s="103">
        <v>218</v>
      </c>
      <c r="C43" s="103">
        <v>1860</v>
      </c>
      <c r="D43" s="103">
        <v>2078</v>
      </c>
    </row>
    <row r="45" spans="1:4">
      <c r="A45" s="16" t="s">
        <v>32</v>
      </c>
    </row>
    <row r="46" spans="1:4">
      <c r="A46" s="24" t="s">
        <v>96</v>
      </c>
    </row>
    <row r="47" spans="1:4" ht="18" customHeight="1">
      <c r="A47" s="156" t="s">
        <v>221</v>
      </c>
      <c r="B47" s="156"/>
      <c r="C47" s="156"/>
      <c r="D47" s="156"/>
    </row>
    <row r="48" spans="1:4" ht="24.75" customHeight="1">
      <c r="A48" s="156" t="s">
        <v>222</v>
      </c>
      <c r="B48" s="156"/>
      <c r="C48" s="156"/>
      <c r="D48" s="156"/>
    </row>
    <row r="49" spans="3:3">
      <c r="C49" s="97"/>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2023-08-18T20:31:00Z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