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gfons\Desktop\SIPSA_A\Boletines SIPSA_A\Mensuales\2024\Jun\"/>
    </mc:Choice>
  </mc:AlternateContent>
  <xr:revisionPtr revIDLastSave="0" documentId="13_ncr:1_{425109B2-C41A-41A9-A356-C0A7EC0D4A09}" xr6:coauthVersionLast="47" xr6:coauthVersionMax="47" xr10:uidLastSave="{00000000-0000-0000-0000-000000000000}"/>
  <bookViews>
    <workbookView xWindow="-120" yWindow="-120" windowWidth="20730" windowHeight="1104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externalReferences>
    <externalReference r:id="rId8"/>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<sst xmlns="http://schemas.openxmlformats.org/spreadsheetml/2006/main" count="400" uniqueCount="196">
  <si>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</si>
  <si>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</si>
  <si>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</si>
  <si>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</si>
  <si>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</si>
  <si>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</si>
  <si>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</si>
  <si>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</si>
  <si>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</si>
  <si>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</si>
  <si>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</si>
  <si>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</si>
  <si>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</si>
  <si>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</si>
  <si>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</si>
  <si>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</si>
  <si>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</si>
  <si>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</si>
  <si>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</si>
  <si>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</si>
  <si>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</si>
  <si>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</si>
  <si>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</si>
  <si>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</si>
  <si>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</si>
  <si>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</si>
  <si>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</si>
  <si>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</si>
  <si>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</si>
  <si>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</si>
  <si>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</si>
  <si>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</si>
  <si>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</si>
  <si>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</si>
  <si>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</si>
  <si>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</si>
  <si>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</si>
  <si>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</si>
  <si>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</si>
  <si>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</si>
  <si>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</si>
  <si>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</si>
  <si>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</si>
  <si>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</si>
  <si>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</si>
  <si>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</si>
  <si>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</si>
  <si>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</si>
  <si>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</si>
  <si>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</si>
  <si>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</si>
  <si>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</si>
  <si>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</si>
  <si>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</si>
  <si>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</si>
  <si>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</si>
  <si>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</si>
  <si>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</si>
  <si>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</si>
  <si>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</si>
  <si>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</si>
  <si>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</si>
  <si>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</si>
  <si>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</si>
  <si>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</si>
  <si>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</si>
  <si>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</si>
  <si>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</si>
  <si>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</si>
  <si>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</si>
  <si>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</si>
  <si>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</si>
  <si>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</si>
  <si>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</si>
  <si>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</si>
  <si>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</si>
  <si>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</si>
  <si>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</si>
  <si>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</si>
  <si>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</si>
  <si>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</si>
  <si>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</si>
  <si>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</si>
  <si>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</si>
  <si>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</si>
  <si>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</si>
  <si>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</si>
  <si>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</si>
  <si>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</si>
  <si>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</si>
  <si>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</si>
  <si>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</si>
  <si>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</si>
  <si>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</si>
  <si>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</si>
  <si>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</si>
  <si>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</si>
  <si>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</si>
  <si>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</si>
  <si>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</si>
  <si>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</si>
  <si>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</si>
  <si>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</si>
  <si>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</si>
  <si>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</si>
  <si>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</si>
  <si>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</si>
  <si>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</si>
  <si>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</si>
  <si>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</si>
  <si>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</si>
  <si>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</si>
  <si>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</si>
  <si>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</si>
  <si>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</si>
  <si>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</si>
  <si>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</si>
  <si>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</si>
  <si>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</si>
  <si>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</si>
  <si>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</si>
  <si>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</si>
  <si>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</si>
  <si>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</si>
  <si>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</si>
  <si>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</si>
  <si>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</si>
  <si>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</si>
  <si>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</si>
  <si>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</si>
  <si>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</si>
  <si>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</si>
  <si>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</si>
  <si>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</si>
  <si>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</si>
  <si>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</si>
  <si>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</si>
  <si>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</si>
  <si>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</si>
  <si>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</si>
  <si>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</si>
  <si>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</si>
  <si>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</si>
  <si>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</si>
  <si>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</si>
  <si>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</si>
  <si>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</si>
  <si>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</si>
  <si>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</si>
  <si>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</si>
  <si>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</si>
  <si>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</si>
  <si>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</si>
  <si>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</si>
  <si>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</si>
  <si>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</si>
  <si>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</si>
  <si>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</si>
  <si>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</si>
  <si>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</si>
  <si>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</si>
  <si>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</si>
  <si>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</si>
  <si>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</si>
  <si>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</si>
  <si>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</si>
  <si>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</si>
  <si>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</si>
  <si>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</si>
  <si>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</si>
  <si>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</si>
  <si>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</si>
  <si>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</si>
  <si>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</si>
  <si>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</si>
  <si>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</si>
  <si>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</si>
  <si>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</si>
  <si>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</si>
  <si>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</si>
  <si>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</si>
  <si>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</si>
  <si>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Mayo 2024 (t)</t>
  </si>
  <si>
    <t>Mayo 2024</t>
  </si>
  <si>
    <t>Total Sta. Elena</t>
  </si>
  <si>
    <t>Total La Nueva Sexta</t>
  </si>
  <si>
    <t>Total  El Potrerillo</t>
  </si>
  <si>
    <t>Ipiales, Centro de acopio</t>
  </si>
  <si>
    <t>Tibasosa,Coomproriente</t>
  </si>
  <si>
    <t>Santa Marta,Santa Marta (Magdalena)</t>
  </si>
  <si>
    <t>Pereira,La 41</t>
  </si>
  <si>
    <t>Florencia,Florencia (Caquetá)</t>
  </si>
  <si>
    <t>Componente Abastecimiento de Alimentos - Junio 2024</t>
  </si>
  <si>
    <t>Fecha de actualización: 22 de julio de 2024</t>
  </si>
  <si>
    <t>Junio 2024 (t)</t>
  </si>
  <si>
    <t>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</si>
</sst>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xf numFmtId="0" fontId="10" fillId="0" borderId="0"/>
  </cellStyleXfs>
  <cellXfs count="163">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33"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36"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9" fillId="4" borderId="11" xfId="5" applyNumberFormat="1" applyFont="1" applyFill="1" applyBorder="1" applyAlignment="1">
      <alignment horizontal="center" vertical="center"/>
    </xf>
    <xf numFmtId="4" fontId="28" fillId="2" borderId="13" xfId="0" applyNumberFormat="1" applyFont="1" applyFill="1" applyBorder="1" applyAlignment="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34" fillId="7" borderId="1" xfId="4" applyFont="1" applyFill="1" applyBorder="1" applyAlignment="1">
      <alignment horizontal="center" vertical="center" wrapText="1"/>
    </xf>
    <xf numFmtId="0" fontId="34" fillId="7" borderId="2" xfId="4" applyFont="1" applyFill="1" applyBorder="1" applyAlignment="1">
      <alignment horizontal="center" vertical="center" wrapText="1"/>
    </xf>
    <xf numFmtId="0" fontId="34"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4" borderId="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49" fontId="29" fillId="2" borderId="11" xfId="0" applyNumberFormat="1"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6"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5" fillId="2" borderId="11" xfId="0" applyFont="1" applyFill="1" applyBorder="1" applyAlignment="1">
      <alignment horizontal="center" vertical="center" wrapText="1"/>
    </xf>
  </cellXfs>
  <cellStyles count="8">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Normal 3 2" xfId="7"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266700</xdr:rowOff>
    </xdr:from>
    <xdr:to>
      <xdr:col>1</xdr:col>
      <xdr:colOff>1539387</xdr:colOff>
      <xdr:row>0</xdr:row>
      <xdr:rowOff>971550</xdr:rowOff>
    </xdr:to>
    <xdr:pic>
      <xdr:nvPicPr>
        <xdr:cNvPr id="6" name="Imagen 2">
          <a:extLst>
            <a:ext uri="{FF2B5EF4-FFF2-40B4-BE49-F238E27FC236}">
              <a16:creationId xmlns:a16="http://schemas.microsoft.com/office/drawing/2014/main" id="{CD95C2B1-DFC1-492C-B4ED-AA3DA71990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2667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123825</xdr:rowOff>
    </xdr:from>
    <xdr:to>
      <xdr:col>2</xdr:col>
      <xdr:colOff>710712</xdr:colOff>
      <xdr:row>1</xdr:row>
      <xdr:rowOff>66675</xdr:rowOff>
    </xdr:to>
    <xdr:pic>
      <xdr:nvPicPr>
        <xdr:cNvPr id="3" name="Imagen 2">
          <a:extLst>
            <a:ext uri="{FF2B5EF4-FFF2-40B4-BE49-F238E27FC236}">
              <a16:creationId xmlns:a16="http://schemas.microsoft.com/office/drawing/2014/main" id="{1862DDA3-A6C5-40A6-9F8F-AA58CB4520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57150</xdr:rowOff>
    </xdr:from>
    <xdr:to>
      <xdr:col>1</xdr:col>
      <xdr:colOff>825012</xdr:colOff>
      <xdr:row>2</xdr:row>
      <xdr:rowOff>447675</xdr:rowOff>
    </xdr:to>
    <xdr:pic>
      <xdr:nvPicPr>
        <xdr:cNvPr id="4" name="Imagen 2">
          <a:extLst>
            <a:ext uri="{FF2B5EF4-FFF2-40B4-BE49-F238E27FC236}">
              <a16:creationId xmlns:a16="http://schemas.microsoft.com/office/drawing/2014/main" id="{51F3EEA5-B883-47D9-824A-37AEC85E56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571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xdr:row>
      <xdr:rowOff>0</xdr:rowOff>
    </xdr:from>
    <xdr:to>
      <xdr:col>4</xdr:col>
      <xdr:colOff>863112</xdr:colOff>
      <xdr:row>25</xdr:row>
      <xdr:rowOff>57150</xdr:rowOff>
    </xdr:to>
    <xdr:pic>
      <xdr:nvPicPr>
        <xdr:cNvPr id="5" name="Imagen 2">
          <a:extLst>
            <a:ext uri="{FF2B5EF4-FFF2-40B4-BE49-F238E27FC236}">
              <a16:creationId xmlns:a16="http://schemas.microsoft.com/office/drawing/2014/main" id="{DA7012F0-53D3-40D5-B39B-FC398BC8865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6625" y="47720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22</xdr:row>
      <xdr:rowOff>152400</xdr:rowOff>
    </xdr:from>
    <xdr:to>
      <xdr:col>5</xdr:col>
      <xdr:colOff>72537</xdr:colOff>
      <xdr:row>26</xdr:row>
      <xdr:rowOff>0</xdr:rowOff>
    </xdr:to>
    <xdr:pic>
      <xdr:nvPicPr>
        <xdr:cNvPr id="6" name="Imagen 2">
          <a:extLst>
            <a:ext uri="{FF2B5EF4-FFF2-40B4-BE49-F238E27FC236}">
              <a16:creationId xmlns:a16="http://schemas.microsoft.com/office/drawing/2014/main" id="{51819C61-29A2-4081-AC8C-1AA670B7842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29025" y="49244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95250</xdr:rowOff>
    </xdr:from>
    <xdr:to>
      <xdr:col>1</xdr:col>
      <xdr:colOff>291612</xdr:colOff>
      <xdr:row>2</xdr:row>
      <xdr:rowOff>485775</xdr:rowOff>
    </xdr:to>
    <xdr:pic>
      <xdr:nvPicPr>
        <xdr:cNvPr id="7" name="Imagen 2">
          <a:extLst>
            <a:ext uri="{FF2B5EF4-FFF2-40B4-BE49-F238E27FC236}">
              <a16:creationId xmlns:a16="http://schemas.microsoft.com/office/drawing/2014/main" id="{82B5BFDF-B41F-49F7-A99E-BAC809C8ED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952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1910862</xdr:colOff>
      <xdr:row>2</xdr:row>
      <xdr:rowOff>466725</xdr:rowOff>
    </xdr:to>
    <xdr:pic>
      <xdr:nvPicPr>
        <xdr:cNvPr id="5" name="Imagen 2">
          <a:extLst>
            <a:ext uri="{FF2B5EF4-FFF2-40B4-BE49-F238E27FC236}">
              <a16:creationId xmlns:a16="http://schemas.microsoft.com/office/drawing/2014/main" id="{2203DB1E-2FD3-4EF2-AE20-77DA8577C1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62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47625</xdr:rowOff>
    </xdr:from>
    <xdr:to>
      <xdr:col>0</xdr:col>
      <xdr:colOff>1929912</xdr:colOff>
      <xdr:row>2</xdr:row>
      <xdr:rowOff>438150</xdr:rowOff>
    </xdr:to>
    <xdr:pic>
      <xdr:nvPicPr>
        <xdr:cNvPr id="6" name="Imagen 2">
          <a:extLst>
            <a:ext uri="{FF2B5EF4-FFF2-40B4-BE49-F238E27FC236}">
              <a16:creationId xmlns:a16="http://schemas.microsoft.com/office/drawing/2014/main" id="{33360DD9-8B49-4EA7-ABD1-D179E9B08B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row r="6">
          <cell r="T6" t="str">
            <v>Primera quincena septiembre 2023</v>
          </cell>
          <cell r="V6" t="str">
            <v>Primera quincena octubre 2023</v>
          </cell>
        </row>
        <row r="7">
          <cell r="R7" t="str">
            <v>Frutas</v>
          </cell>
          <cell r="T7">
            <v>0.23102751038632882</v>
          </cell>
          <cell r="V7">
            <v>0.23176459924016954</v>
          </cell>
        </row>
        <row r="8">
          <cell r="R8" t="str">
            <v>Tubérculos, raíces y plátanos</v>
          </cell>
          <cell r="T8">
            <v>0.2933990210890145</v>
          </cell>
          <cell r="V8">
            <v>0.28464843992174804</v>
          </cell>
        </row>
        <row r="9">
          <cell r="R9" t="str">
            <v>Verduras y hortalizas</v>
          </cell>
          <cell r="T9">
            <v>0.27740578307768765</v>
          </cell>
          <cell r="V9">
            <v>0.27338710203338229</v>
          </cell>
        </row>
        <row r="10">
          <cell r="R10" t="str">
            <v>Otros grupos*</v>
          </cell>
          <cell r="T10">
            <v>0.198167685446969</v>
          </cell>
          <cell r="V10">
            <v>0.21019985880469999</v>
          </cell>
        </row>
        <row r="15">
          <cell r="C15" t="str">
            <v>may_20</v>
          </cell>
          <cell r="D15">
            <v>473937.32005999988</v>
          </cell>
        </row>
        <row r="16">
          <cell r="C16" t="str">
            <v>may_21</v>
          </cell>
          <cell r="D16">
            <v>447151.91610999993</v>
          </cell>
        </row>
        <row r="17">
          <cell r="C17" t="str">
            <v>may_22</v>
          </cell>
          <cell r="D17">
            <v>540049.81551999983</v>
          </cell>
        </row>
        <row r="18">
          <cell r="C18" t="str">
            <v>may_23</v>
          </cell>
          <cell r="D18">
            <v>557015.31548000011</v>
          </cell>
          <cell r="E18">
            <v>6939.2754999999888</v>
          </cell>
        </row>
        <row r="19">
          <cell r="C19" t="str">
            <v>may_24</v>
          </cell>
          <cell r="D19">
            <v>599789.42342999973</v>
          </cell>
          <cell r="E19">
            <v>9410.0756000000983</v>
          </cell>
        </row>
        <row r="33">
          <cell r="B33" t="str">
            <v>Marzo 2024</v>
          </cell>
          <cell r="C33" t="str">
            <v>Abril 2024</v>
          </cell>
        </row>
        <row r="34">
          <cell r="A34" t="str">
            <v>Bogotá, D.C.,  Corabastos</v>
          </cell>
          <cell r="B34">
            <v>0.32087602429711254</v>
          </cell>
          <cell r="C34">
            <v>0.31960497392072201</v>
          </cell>
        </row>
        <row r="35">
          <cell r="A35" t="str">
            <v>Medellín,  Central Mayorista de Antioquia</v>
          </cell>
          <cell r="B35">
            <v>0.13365679649179713</v>
          </cell>
          <cell r="C35">
            <v>0.13539604141391151</v>
          </cell>
        </row>
        <row r="36">
          <cell r="A36" t="str">
            <v>Bucaramanga,  Centroabastos</v>
          </cell>
          <cell r="B36">
            <v>7.0701008852149722E-2</v>
          </cell>
          <cell r="C36">
            <v>6.8638467803370379E-2</v>
          </cell>
        </row>
        <row r="37">
          <cell r="A37" t="str">
            <v>Barranquilla,  Barranquillita</v>
          </cell>
          <cell r="B37">
            <v>6.2348719184496394E-2</v>
          </cell>
          <cell r="C37">
            <v>5.7632067255313106E-2</v>
          </cell>
        </row>
        <row r="38">
          <cell r="A38" t="str">
            <v>Cartagena,  Bazurto</v>
          </cell>
          <cell r="B38">
            <v>4.3309287918103061E-2</v>
          </cell>
          <cell r="C38">
            <v>4.2058252248723962E-2</v>
          </cell>
        </row>
        <row r="39">
          <cell r="A39" t="str">
            <v>Cúcuta,  Cenabastos</v>
          </cell>
          <cell r="B39">
            <v>3.4566666528043202E-2</v>
          </cell>
          <cell r="C39">
            <v>3.7426088918824311E-2</v>
          </cell>
        </row>
        <row r="40">
          <cell r="A40" t="str">
            <v>Cali,  Santa Elena</v>
          </cell>
          <cell r="B40">
            <v>3.1122688283270205E-2</v>
          </cell>
          <cell r="C40">
            <v>3.2757970470716463E-2</v>
          </cell>
        </row>
        <row r="41">
          <cell r="A41" t="str">
            <v>Cali,  Cavasa</v>
          </cell>
          <cell r="B41">
            <v>3.7980939915967384E-2</v>
          </cell>
          <cell r="C41">
            <v>3.2433994170154412E-2</v>
          </cell>
        </row>
        <row r="42">
          <cell r="A42" t="str">
            <v>Medellín,  Plaza Minorista "José María Villa"</v>
          </cell>
          <cell r="B42">
            <v>2.4502957067760602E-2</v>
          </cell>
          <cell r="C42">
            <v>2.4945932858115541E-2</v>
          </cell>
        </row>
        <row r="43">
          <cell r="A43" t="str">
            <v>Tunja,  Complejo de Servicios del Sur</v>
          </cell>
          <cell r="B43">
            <v>2.3295279259195428E-2</v>
          </cell>
          <cell r="C43">
            <v>2.4586356396958251E-2</v>
          </cell>
        </row>
        <row r="44">
          <cell r="A44" t="str">
            <v>Pereira,  Mercasa</v>
          </cell>
          <cell r="B44">
            <v>1.9620313111668619E-2</v>
          </cell>
          <cell r="C44">
            <v>2.1652226932232652E-2</v>
          </cell>
        </row>
        <row r="45">
          <cell r="A45" t="str">
            <v>Sincelejo,  Nuevo Mercado</v>
          </cell>
          <cell r="B45">
            <v>1.9817170180360798E-2</v>
          </cell>
          <cell r="C45">
            <v>1.9230055209587593E-2</v>
          </cell>
        </row>
        <row r="46">
          <cell r="A46" t="str">
            <v>Barranquilla,  Granabastos</v>
          </cell>
          <cell r="B46">
            <v>1.8225458034566336E-2</v>
          </cell>
          <cell r="C46">
            <v>1.9153712402224733E-2</v>
          </cell>
        </row>
        <row r="47">
          <cell r="A47" t="str">
            <v>Armenia,  Mercar</v>
          </cell>
          <cell r="B47">
            <v>1.5285924056433765E-2</v>
          </cell>
          <cell r="C47">
            <v>1.6487021108836125E-2</v>
          </cell>
        </row>
        <row r="48">
          <cell r="A48" t="str">
            <v>Neiva,  Surabastos</v>
          </cell>
          <cell r="B48">
            <v>1.3006085641474258E-2</v>
          </cell>
          <cell r="C48">
            <v>1.5966625900854532E-2</v>
          </cell>
        </row>
        <row r="49">
          <cell r="A49" t="str">
            <v>Villavicencio,  CAV</v>
          </cell>
          <cell r="B49">
            <v>1.4261251179594961E-2</v>
          </cell>
          <cell r="C49">
            <v>1.3978801712016245E-2</v>
          </cell>
        </row>
        <row r="50">
          <cell r="A50" t="str">
            <v>Manizales,  Centro Galerías</v>
          </cell>
          <cell r="B50">
            <v>1.3069873564563633E-2</v>
          </cell>
          <cell r="C50">
            <v>1.3600989845186944E-2</v>
          </cell>
        </row>
        <row r="51">
          <cell r="A51" t="str">
            <v>Ipiales,  Centro de acopio</v>
          </cell>
          <cell r="B51">
            <v>1.0262082457950465E-2</v>
          </cell>
          <cell r="C51">
            <v>1.1699205287181344E-2</v>
          </cell>
        </row>
        <row r="52">
          <cell r="A52" t="str">
            <v>Popayán,  Plaza de mercado del barrio Bolívar</v>
          </cell>
          <cell r="B52">
            <v>9.8370356043617508E-3</v>
          </cell>
          <cell r="C52">
            <v>1.0627617078327855E-2</v>
          </cell>
        </row>
        <row r="53">
          <cell r="A53" t="str">
            <v>Tibasosa, Coomproriente</v>
          </cell>
          <cell r="B53">
            <v>9.567108464486454E-3</v>
          </cell>
          <cell r="C53">
            <v>1.0345326957810978E-2</v>
          </cell>
        </row>
        <row r="54">
          <cell r="A54" t="str">
            <v>Pasto,  El Potrerillo</v>
          </cell>
          <cell r="B54">
            <v>1.1843277892951471E-2</v>
          </cell>
          <cell r="C54">
            <v>9.181705350884653E-3</v>
          </cell>
        </row>
        <row r="55">
          <cell r="A55" t="str">
            <v>Ibagué,  Plaza La 21</v>
          </cell>
          <cell r="B55">
            <v>6.7927001244863601E-3</v>
          </cell>
          <cell r="C55">
            <v>8.2271489191641425E-3</v>
          </cell>
        </row>
        <row r="56">
          <cell r="A56" t="str">
            <v>Montería,  Mercado del Sur</v>
          </cell>
          <cell r="B56">
            <v>8.5633486159123456E-3</v>
          </cell>
          <cell r="C56">
            <v>7.8358378619824282E-3</v>
          </cell>
        </row>
        <row r="57">
          <cell r="A57" t="str">
            <v>Valledupar,  Mercabastos</v>
          </cell>
          <cell r="B57">
            <v>5.8104056970671057E-3</v>
          </cell>
          <cell r="C57">
            <v>7.1056164801390174E-3</v>
          </cell>
        </row>
        <row r="58">
          <cell r="A58" t="str">
            <v>Santa Marta, Santa Marta (Magdalena)</v>
          </cell>
          <cell r="B58">
            <v>6.5706957235676005E-3</v>
          </cell>
          <cell r="C58">
            <v>6.8438520659300237E-3</v>
          </cell>
        </row>
        <row r="59">
          <cell r="A59" t="str">
            <v>Bogotá, D.C.,  Paloquemao</v>
          </cell>
          <cell r="B59">
            <v>6.9382680444740738E-3</v>
          </cell>
          <cell r="C59">
            <v>6.8256022971470527E-3</v>
          </cell>
        </row>
        <row r="60">
          <cell r="A60" t="str">
            <v>Bogotá, D.C.,  Plaza Las Flores</v>
          </cell>
          <cell r="B60">
            <v>9.1499385210526349E-3</v>
          </cell>
          <cell r="C60">
            <v>6.5139367420992949E-3</v>
          </cell>
        </row>
        <row r="61">
          <cell r="A61" t="str">
            <v>Cúcuta,  La Nueva Sexta</v>
          </cell>
          <cell r="B61">
            <v>5.6454895079054808E-3</v>
          </cell>
          <cell r="C61">
            <v>5.8536050434676952E-3</v>
          </cell>
        </row>
        <row r="62">
          <cell r="A62" t="str">
            <v>Valledupar,  Mercado Nuevo</v>
          </cell>
          <cell r="B62">
            <v>4.1239068263990483E-3</v>
          </cell>
          <cell r="C62">
            <v>4.2422047360756851E-3</v>
          </cell>
        </row>
        <row r="63">
          <cell r="A63" t="str">
            <v>Bogotá, D.C.,  Plaza Samper Mendoza</v>
          </cell>
          <cell r="B63">
            <v>4.3386601853894246E-3</v>
          </cell>
          <cell r="C63">
            <v>4.0474655739639346E-3</v>
          </cell>
        </row>
        <row r="64">
          <cell r="A64" t="str">
            <v>Pereira, La 41</v>
          </cell>
          <cell r="B64">
            <v>2.7370812756924655E-3</v>
          </cell>
          <cell r="C64">
            <v>3.0061121240512003E-3</v>
          </cell>
        </row>
        <row r="65">
          <cell r="A65" t="str">
            <v>Florencia, Florencia (Caquetá)</v>
          </cell>
          <cell r="B65">
            <v>2.1735574917454759E-3</v>
          </cell>
          <cell r="C65">
            <v>2.0951849140262422E-3</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tabSelected="1" zoomScaleNormal="100" workbookViewId="0">
      <selection activeCell="A3" sqref="A3:H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6"/>
      <c r="B1" s="106"/>
      <c r="C1" s="106"/>
      <c r="D1" s="106"/>
      <c r="E1" s="106"/>
      <c r="F1" s="106"/>
      <c r="G1" s="106"/>
      <c r="H1" s="106"/>
    </row>
    <row r="2" spans="1:11" ht="21.95" customHeight="1">
      <c r="A2" s="106"/>
      <c r="B2" s="106"/>
      <c r="C2" s="106"/>
      <c r="D2" s="106"/>
      <c r="E2" s="106"/>
      <c r="F2" s="106"/>
      <c r="G2" s="106"/>
      <c r="H2" s="106"/>
    </row>
    <row r="3" spans="1:11" ht="21.95" customHeight="1">
      <c r="A3" s="107" t="s">
        <v>0</v>
      </c>
      <c r="B3" s="108"/>
      <c r="C3" s="108"/>
      <c r="D3" s="108"/>
      <c r="E3" s="108"/>
      <c r="F3" s="108"/>
      <c r="G3" s="108"/>
      <c r="H3" s="109"/>
    </row>
    <row r="4" spans="1:11" ht="12" customHeight="1">
      <c r="A4" s="110"/>
      <c r="B4" s="111"/>
      <c r="C4" s="111"/>
      <c r="D4" s="111"/>
      <c r="E4" s="111"/>
      <c r="F4" s="111"/>
      <c r="G4" s="111"/>
      <c r="H4" s="112"/>
    </row>
    <row r="5" spans="1:11" ht="17.25" customHeight="1">
      <c r="A5" s="113" t="s">
        <v>192</v>
      </c>
      <c r="B5" s="113"/>
      <c r="C5" s="113"/>
      <c r="D5" s="113"/>
      <c r="E5" s="113"/>
      <c r="F5" s="113"/>
      <c r="G5" s="113"/>
      <c r="H5" s="114"/>
    </row>
    <row r="6" spans="1:11" ht="15" customHeight="1">
      <c r="A6" s="115"/>
      <c r="B6" s="115"/>
      <c r="C6" s="115"/>
      <c r="D6" s="115"/>
      <c r="E6" s="115"/>
      <c r="F6" s="115"/>
      <c r="G6" s="115"/>
      <c r="H6" s="116"/>
    </row>
    <row r="7" spans="1:11">
      <c r="A7" s="117"/>
      <c r="B7" s="117"/>
      <c r="C7" s="117"/>
      <c r="D7" s="117"/>
      <c r="E7" s="117"/>
      <c r="F7" s="117"/>
      <c r="G7" s="117"/>
      <c r="H7" s="118"/>
    </row>
    <row r="8" spans="1:11" s="18" customFormat="1" ht="27" customHeight="1">
      <c r="A8" s="32"/>
      <c r="B8" s="33" t="s">
        <v>1</v>
      </c>
      <c r="D8" s="19"/>
      <c r="E8" s="19"/>
      <c r="F8" s="19"/>
      <c r="G8" s="19"/>
      <c r="H8" s="20"/>
      <c r="I8" s="31"/>
      <c r="J8" s="9"/>
      <c r="K8" s="31"/>
    </row>
    <row r="9" spans="1:11" s="12" customFormat="1" ht="27" customHeight="1">
      <c r="A9" s="34" t="s">
        <v>2</v>
      </c>
      <c r="B9" s="33" t="s">
        <v>3</v>
      </c>
      <c r="C9" s="10"/>
      <c r="D9" s="10"/>
      <c r="E9" s="10"/>
      <c r="F9" s="10"/>
      <c r="G9" s="10"/>
      <c r="H9" s="11"/>
    </row>
    <row r="10" spans="1:11" s="12" customFormat="1" ht="27" customHeight="1">
      <c r="A10" s="34" t="s">
        <v>4</v>
      </c>
      <c r="B10" s="33" t="s">
        <v>5</v>
      </c>
      <c r="C10" s="10"/>
      <c r="D10" s="10"/>
      <c r="E10" s="10"/>
      <c r="F10" s="10"/>
      <c r="G10" s="10"/>
      <c r="H10" s="11"/>
    </row>
    <row r="11" spans="1:11" s="12" customFormat="1" ht="27" customHeight="1">
      <c r="A11" s="34" t="s">
        <v>6</v>
      </c>
      <c r="B11" s="33" t="s">
        <v>7</v>
      </c>
      <c r="C11" s="10"/>
      <c r="D11" s="10"/>
      <c r="E11" s="10"/>
      <c r="F11" s="10"/>
      <c r="G11" s="10"/>
      <c r="H11" s="11"/>
    </row>
    <row r="12" spans="1:11" s="12" customFormat="1" ht="27" customHeight="1">
      <c r="A12" s="34" t="s">
        <v>8</v>
      </c>
      <c r="B12" s="33" t="s">
        <v>9</v>
      </c>
      <c r="C12" s="10"/>
      <c r="D12" s="10"/>
      <c r="E12" s="10"/>
      <c r="F12" s="10"/>
      <c r="G12" s="10"/>
      <c r="H12" s="11"/>
    </row>
    <row r="13" spans="1:11" s="44" customFormat="1" ht="28.5" customHeight="1">
      <c r="A13" s="119" t="s">
        <v>193</v>
      </c>
      <c r="B13" s="119"/>
      <c r="C13" s="119"/>
      <c r="D13" s="119"/>
      <c r="E13" s="119"/>
      <c r="F13" s="119"/>
      <c r="G13" s="119"/>
      <c r="H13" s="120"/>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21" t="s">
        <v>10</v>
      </c>
      <c r="B4" s="122"/>
      <c r="C4" s="122"/>
      <c r="D4" s="122"/>
      <c r="E4" s="122"/>
      <c r="F4" s="122"/>
      <c r="G4" s="122"/>
      <c r="H4" s="122"/>
      <c r="I4" s="122"/>
      <c r="J4" s="122"/>
      <c r="K4" s="122"/>
      <c r="L4" s="122"/>
      <c r="M4" s="122"/>
      <c r="N4" s="28"/>
    </row>
    <row r="5" spans="1:14" s="35" customFormat="1" ht="12" customHeight="1">
      <c r="A5" s="123"/>
      <c r="B5" s="122"/>
      <c r="C5" s="122"/>
      <c r="D5" s="122"/>
      <c r="E5" s="122"/>
      <c r="F5" s="122"/>
      <c r="G5" s="122"/>
      <c r="H5" s="122"/>
      <c r="I5" s="122"/>
      <c r="J5" s="122"/>
      <c r="K5" s="122"/>
      <c r="L5" s="122"/>
      <c r="M5" s="122"/>
    </row>
    <row r="6" spans="1:14" ht="17.25">
      <c r="A6" s="124" t="s">
        <v>11</v>
      </c>
      <c r="B6" s="125"/>
      <c r="C6" s="125"/>
      <c r="D6" s="125"/>
      <c r="E6" s="125"/>
      <c r="F6" s="125"/>
      <c r="G6" s="125"/>
      <c r="H6" s="125"/>
      <c r="I6" s="125"/>
      <c r="J6" s="125"/>
      <c r="K6" s="125"/>
      <c r="L6" s="125"/>
      <c r="M6" s="126"/>
    </row>
    <row r="7" spans="1:14">
      <c r="A7" s="127" t="s">
        <v>12</v>
      </c>
      <c r="B7" s="128"/>
      <c r="C7" s="128"/>
      <c r="D7" s="128"/>
      <c r="E7" s="128"/>
      <c r="F7" s="128"/>
      <c r="G7" s="128"/>
      <c r="H7" s="128"/>
      <c r="I7" s="128"/>
      <c r="J7" s="128"/>
      <c r="K7" s="128"/>
      <c r="L7" s="128"/>
      <c r="M7" s="129"/>
    </row>
    <row r="8" spans="1:14" ht="28.5" customHeight="1">
      <c r="A8" s="136" t="s">
        <v>13</v>
      </c>
      <c r="B8" s="137"/>
      <c r="C8" s="137"/>
      <c r="D8" s="137"/>
      <c r="E8" s="137"/>
      <c r="F8" s="137"/>
      <c r="G8" s="137"/>
      <c r="H8" s="137"/>
      <c r="I8" s="137"/>
      <c r="J8" s="137"/>
      <c r="K8" s="137"/>
      <c r="L8" s="137"/>
      <c r="M8" s="138"/>
    </row>
    <row r="9" spans="1:14">
      <c r="A9" s="127" t="s">
        <v>14</v>
      </c>
      <c r="B9" s="128"/>
      <c r="C9" s="128"/>
      <c r="D9" s="128"/>
      <c r="E9" s="128"/>
      <c r="F9" s="128"/>
      <c r="G9" s="128"/>
      <c r="H9" s="128"/>
      <c r="I9" s="128"/>
      <c r="J9" s="128"/>
      <c r="K9" s="128"/>
      <c r="L9" s="128"/>
      <c r="M9" s="129"/>
    </row>
    <row r="10" spans="1:14" ht="29.1" customHeight="1">
      <c r="A10" s="130" t="s">
        <v>15</v>
      </c>
      <c r="B10" s="131"/>
      <c r="C10" s="131"/>
      <c r="D10" s="131"/>
      <c r="E10" s="131"/>
      <c r="F10" s="131"/>
      <c r="G10" s="131"/>
      <c r="H10" s="131"/>
      <c r="I10" s="131"/>
      <c r="J10" s="131"/>
      <c r="K10" s="131"/>
      <c r="L10" s="131"/>
      <c r="M10" s="132"/>
    </row>
    <row r="11" spans="1:14">
      <c r="A11" s="127" t="s">
        <v>16</v>
      </c>
      <c r="B11" s="128"/>
      <c r="C11" s="128"/>
      <c r="D11" s="128"/>
      <c r="E11" s="128"/>
      <c r="F11" s="128"/>
      <c r="G11" s="128"/>
      <c r="H11" s="128"/>
      <c r="I11" s="128"/>
      <c r="J11" s="128"/>
      <c r="K11" s="128"/>
      <c r="L11" s="128"/>
      <c r="M11" s="129"/>
    </row>
    <row r="12" spans="1:14" ht="18" customHeight="1">
      <c r="A12" s="133" t="s">
        <v>17</v>
      </c>
      <c r="B12" s="134"/>
      <c r="C12" s="134"/>
      <c r="D12" s="134"/>
      <c r="E12" s="134"/>
      <c r="F12" s="134"/>
      <c r="G12" s="134"/>
      <c r="H12" s="134"/>
      <c r="I12" s="134"/>
      <c r="J12" s="134"/>
      <c r="K12" s="134"/>
      <c r="L12" s="134"/>
      <c r="M12" s="135"/>
    </row>
    <row r="13" spans="1:14">
      <c r="A13" s="133"/>
      <c r="B13" s="134"/>
      <c r="C13" s="134"/>
      <c r="D13" s="134"/>
      <c r="E13" s="134"/>
      <c r="F13" s="134"/>
      <c r="G13" s="134"/>
      <c r="H13" s="134"/>
      <c r="I13" s="134"/>
      <c r="J13" s="134"/>
      <c r="K13" s="134"/>
      <c r="L13" s="134"/>
      <c r="M13" s="135"/>
    </row>
    <row r="14" spans="1:14" ht="15" customHeight="1">
      <c r="A14" s="133"/>
      <c r="B14" s="134"/>
      <c r="C14" s="134"/>
      <c r="D14" s="134"/>
      <c r="E14" s="134"/>
      <c r="F14" s="134"/>
      <c r="G14" s="134"/>
      <c r="H14" s="134"/>
      <c r="I14" s="134"/>
      <c r="J14" s="134"/>
      <c r="K14" s="134"/>
      <c r="L14" s="134"/>
      <c r="M14" s="135"/>
    </row>
    <row r="15" spans="1:14">
      <c r="A15" s="127" t="s">
        <v>18</v>
      </c>
      <c r="B15" s="128"/>
      <c r="C15" s="128"/>
      <c r="D15" s="128"/>
      <c r="E15" s="128"/>
      <c r="F15" s="128"/>
      <c r="G15" s="128"/>
      <c r="H15" s="128"/>
      <c r="I15" s="128"/>
      <c r="J15" s="128"/>
      <c r="K15" s="128"/>
      <c r="L15" s="128"/>
      <c r="M15" s="129"/>
    </row>
    <row r="16" spans="1:14" ht="31.5" customHeight="1">
      <c r="A16" s="130" t="s">
        <v>19</v>
      </c>
      <c r="B16" s="131"/>
      <c r="C16" s="131"/>
      <c r="D16" s="131"/>
      <c r="E16" s="131"/>
      <c r="F16" s="131"/>
      <c r="G16" s="131"/>
      <c r="H16" s="131"/>
      <c r="I16" s="131"/>
      <c r="J16" s="131"/>
      <c r="K16" s="131"/>
      <c r="L16" s="131"/>
      <c r="M16" s="132"/>
    </row>
    <row r="17" spans="1:13">
      <c r="A17" s="127" t="s">
        <v>20</v>
      </c>
      <c r="B17" s="128"/>
      <c r="C17" s="128"/>
      <c r="D17" s="128"/>
      <c r="E17" s="128"/>
      <c r="F17" s="128"/>
      <c r="G17" s="128"/>
      <c r="H17" s="128"/>
      <c r="I17" s="128"/>
      <c r="J17" s="128"/>
      <c r="K17" s="128"/>
      <c r="L17" s="128"/>
      <c r="M17" s="129"/>
    </row>
    <row r="18" spans="1:13" ht="20.25" customHeight="1">
      <c r="A18" s="136" t="s">
        <v>21</v>
      </c>
      <c r="B18" s="137"/>
      <c r="C18" s="137"/>
      <c r="D18" s="137"/>
      <c r="E18" s="137"/>
      <c r="F18" s="137"/>
      <c r="G18" s="137"/>
      <c r="H18" s="137"/>
      <c r="I18" s="137"/>
      <c r="J18" s="137"/>
      <c r="K18" s="137"/>
      <c r="L18" s="137"/>
      <c r="M18" s="138"/>
    </row>
    <row r="19" spans="1:13" ht="14.25" customHeight="1">
      <c r="A19" s="142" t="s">
        <v>22</v>
      </c>
      <c r="B19" s="128"/>
      <c r="C19" s="128"/>
      <c r="D19" s="128"/>
      <c r="E19" s="128"/>
      <c r="F19" s="128"/>
      <c r="G19" s="128"/>
      <c r="H19" s="128"/>
      <c r="I19" s="128"/>
      <c r="J19" s="128"/>
      <c r="K19" s="128"/>
      <c r="L19" s="128"/>
      <c r="M19" s="129"/>
    </row>
    <row r="20" spans="1:13" ht="106.5" customHeight="1">
      <c r="A20" s="130" t="s">
        <v>23</v>
      </c>
      <c r="B20" s="131"/>
      <c r="C20" s="131"/>
      <c r="D20" s="131"/>
      <c r="E20" s="131"/>
      <c r="F20" s="131"/>
      <c r="G20" s="131"/>
      <c r="H20" s="131"/>
      <c r="I20" s="131"/>
      <c r="J20" s="131"/>
      <c r="K20" s="131"/>
      <c r="L20" s="131"/>
      <c r="M20" s="132"/>
    </row>
    <row r="21" spans="1:13">
      <c r="A21" s="127" t="s">
        <v>24</v>
      </c>
      <c r="B21" s="128"/>
      <c r="C21" s="128"/>
      <c r="D21" s="128"/>
      <c r="E21" s="128"/>
      <c r="F21" s="128"/>
      <c r="G21" s="128"/>
      <c r="H21" s="128"/>
      <c r="I21" s="128"/>
      <c r="J21" s="128"/>
      <c r="K21" s="128"/>
      <c r="L21" s="128"/>
      <c r="M21" s="129"/>
    </row>
    <row r="22" spans="1:13" ht="31.5" customHeight="1">
      <c r="A22" s="130" t="s">
        <v>25</v>
      </c>
      <c r="B22" s="131"/>
      <c r="C22" s="131"/>
      <c r="D22" s="131"/>
      <c r="E22" s="131"/>
      <c r="F22" s="131"/>
      <c r="G22" s="131"/>
      <c r="H22" s="131"/>
      <c r="I22" s="131"/>
      <c r="J22" s="131"/>
      <c r="K22" s="131"/>
      <c r="L22" s="131"/>
      <c r="M22" s="132"/>
    </row>
    <row r="23" spans="1:13">
      <c r="A23" s="127" t="s">
        <v>26</v>
      </c>
      <c r="B23" s="128"/>
      <c r="C23" s="128"/>
      <c r="D23" s="128"/>
      <c r="E23" s="128"/>
      <c r="F23" s="128"/>
      <c r="G23" s="128"/>
      <c r="H23" s="128"/>
      <c r="I23" s="128"/>
      <c r="J23" s="128"/>
      <c r="K23" s="128"/>
      <c r="L23" s="128"/>
      <c r="M23" s="129"/>
    </row>
    <row r="24" spans="1:13" ht="87" customHeight="1">
      <c r="A24" s="130" t="s">
        <v>27</v>
      </c>
      <c r="B24" s="131"/>
      <c r="C24" s="131"/>
      <c r="D24" s="131"/>
      <c r="E24" s="131"/>
      <c r="F24" s="131"/>
      <c r="G24" s="131"/>
      <c r="H24" s="131"/>
      <c r="I24" s="131"/>
      <c r="J24" s="131"/>
      <c r="K24" s="131"/>
      <c r="L24" s="131"/>
      <c r="M24" s="132"/>
    </row>
    <row r="25" spans="1:13" ht="17.25" customHeight="1">
      <c r="A25" s="127" t="s">
        <v>28</v>
      </c>
      <c r="B25" s="128"/>
      <c r="C25" s="128"/>
      <c r="D25" s="128"/>
      <c r="E25" s="128"/>
      <c r="F25" s="128"/>
      <c r="G25" s="128"/>
      <c r="H25" s="128"/>
      <c r="I25" s="128"/>
      <c r="J25" s="128"/>
      <c r="K25" s="128"/>
      <c r="L25" s="128"/>
      <c r="M25" s="129"/>
    </row>
    <row r="26" spans="1:13" ht="63.75" customHeight="1">
      <c r="A26" s="139" t="s">
        <v>29</v>
      </c>
      <c r="B26" s="140"/>
      <c r="C26" s="140"/>
      <c r="D26" s="140"/>
      <c r="E26" s="140"/>
      <c r="F26" s="140"/>
      <c r="G26" s="140"/>
      <c r="H26" s="140"/>
      <c r="I26" s="140"/>
      <c r="J26" s="140"/>
      <c r="K26" s="140"/>
      <c r="L26" s="140"/>
      <c r="M26" s="141"/>
    </row>
    <row r="27" spans="1:13">
      <c r="A27" s="16" t="s">
        <v>30</v>
      </c>
    </row>
    <row r="28" spans="1:13">
      <c r="A28" s="17"/>
    </row>
    <row r="29" spans="1:13">
      <c r="A29" s="36"/>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38" activePane="bottomLeft" state="frozen"/>
      <selection pane="bottomLeft" activeCell="D43" sqref="D43"/>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3" t="str">
        <f>+Índice!A5</f>
        <v>Componente Abastecimiento de Alimentos - Junio 2024</v>
      </c>
      <c r="B4" s="143"/>
      <c r="C4" s="143"/>
      <c r="D4" s="143"/>
      <c r="E4" s="143"/>
    </row>
    <row r="5" spans="1:7" s="1" customFormat="1" ht="17.100000000000001" customHeight="1">
      <c r="A5" s="143"/>
      <c r="B5" s="143"/>
      <c r="C5" s="143"/>
      <c r="D5" s="143"/>
      <c r="E5" s="143"/>
    </row>
    <row r="6" spans="1:7" s="1" customFormat="1" ht="11.1" customHeight="1">
      <c r="A6" s="144" t="s">
        <v>31</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G9" s="28" t="s">
        <v>32</v>
      </c>
    </row>
    <row r="10" spans="1:7" ht="17.25" thickBot="1">
      <c r="A10" s="93" t="s">
        <v>33</v>
      </c>
      <c r="B10" s="93" t="s">
        <v>34</v>
      </c>
      <c r="C10" s="94" t="s">
        <v>182</v>
      </c>
      <c r="D10" s="94" t="s">
        <v>194</v>
      </c>
      <c r="E10" s="94" t="s">
        <v>35</v>
      </c>
      <c r="F10" s="28"/>
    </row>
    <row r="11" spans="1:7">
      <c r="A11" s="45" t="s">
        <v>36</v>
      </c>
      <c r="B11" s="46" t="s">
        <v>37</v>
      </c>
      <c r="C11" s="47">
        <v>9730.8070000000007</v>
      </c>
      <c r="D11" s="90">
        <v>8666.2150000000001</v>
      </c>
      <c r="E11" s="48">
        <v>-0.10940428681814374</v>
      </c>
    </row>
    <row r="12" spans="1:7">
      <c r="A12" s="49" t="s">
        <v>38</v>
      </c>
      <c r="B12" s="50" t="s">
        <v>39</v>
      </c>
      <c r="C12" s="51">
        <v>35861.182500000003</v>
      </c>
      <c r="D12" s="91">
        <v>32486.68</v>
      </c>
      <c r="E12" s="52">
        <v>-9.4099030337329248E-2</v>
      </c>
    </row>
    <row r="13" spans="1:7">
      <c r="A13" s="49" t="s">
        <v>38</v>
      </c>
      <c r="B13" s="50" t="s">
        <v>40</v>
      </c>
      <c r="C13" s="51">
        <v>11932.761</v>
      </c>
      <c r="D13" s="91">
        <v>11018.763000000001</v>
      </c>
      <c r="E13" s="52">
        <v>-7.6595684770691341E-2</v>
      </c>
    </row>
    <row r="14" spans="1:7">
      <c r="A14" s="49" t="s">
        <v>41</v>
      </c>
      <c r="B14" s="50" t="s">
        <v>42</v>
      </c>
      <c r="C14" s="51">
        <v>193316.571</v>
      </c>
      <c r="D14" s="91">
        <v>170498.5447</v>
      </c>
      <c r="E14" s="52">
        <v>-0.1180345077608479</v>
      </c>
    </row>
    <row r="15" spans="1:7">
      <c r="A15" s="49" t="s">
        <v>41</v>
      </c>
      <c r="B15" s="50" t="s">
        <v>43</v>
      </c>
      <c r="C15" s="51">
        <v>3802.09168</v>
      </c>
      <c r="D15" s="91">
        <v>4036.8665000000001</v>
      </c>
      <c r="E15" s="52">
        <v>6.1748858196917666E-2</v>
      </c>
    </row>
    <row r="16" spans="1:7">
      <c r="A16" s="49" t="s">
        <v>41</v>
      </c>
      <c r="B16" s="50" t="s">
        <v>44</v>
      </c>
      <c r="C16" s="51">
        <v>5379.98</v>
      </c>
      <c r="D16" s="91">
        <v>3714.107</v>
      </c>
      <c r="E16" s="52">
        <v>-0.30964297265045593</v>
      </c>
    </row>
    <row r="17" spans="1:5">
      <c r="A17" s="49" t="s">
        <v>41</v>
      </c>
      <c r="B17" s="50" t="s">
        <v>45</v>
      </c>
      <c r="C17" s="51">
        <v>2303.556</v>
      </c>
      <c r="D17" s="91">
        <v>2200.7649999999999</v>
      </c>
      <c r="E17" s="52">
        <v>-4.4622748481044194E-2</v>
      </c>
    </row>
    <row r="18" spans="1:5">
      <c r="A18" s="49" t="s">
        <v>46</v>
      </c>
      <c r="B18" s="50" t="s">
        <v>47</v>
      </c>
      <c r="C18" s="51">
        <v>43805.604599999991</v>
      </c>
      <c r="D18" s="91">
        <v>40443.564079999982</v>
      </c>
      <c r="E18" s="52">
        <v>-7.6749095251615551E-2</v>
      </c>
    </row>
    <row r="19" spans="1:5">
      <c r="A19" s="49" t="s">
        <v>48</v>
      </c>
      <c r="B19" s="50" t="s">
        <v>49</v>
      </c>
      <c r="C19" s="51">
        <v>20622.361800000002</v>
      </c>
      <c r="D19" s="91">
        <v>19636.837500000001</v>
      </c>
      <c r="E19" s="52">
        <v>-4.7789109198927981E-2</v>
      </c>
    </row>
    <row r="20" spans="1:5">
      <c r="A20" s="49" t="s">
        <v>48</v>
      </c>
      <c r="B20" s="50" t="s">
        <v>50</v>
      </c>
      <c r="C20" s="51">
        <v>19952.092199999999</v>
      </c>
      <c r="D20" s="91">
        <v>18940.553</v>
      </c>
      <c r="E20" s="52">
        <v>-5.0698402446235691E-2</v>
      </c>
    </row>
    <row r="21" spans="1:5">
      <c r="A21" s="49" t="s">
        <v>51</v>
      </c>
      <c r="B21" s="50" t="s">
        <v>52</v>
      </c>
      <c r="C21" s="51">
        <v>25875.040499999999</v>
      </c>
      <c r="D21" s="91">
        <v>24571.250100000001</v>
      </c>
      <c r="E21" s="52">
        <v>-5.0387955914503735E-2</v>
      </c>
    </row>
    <row r="22" spans="1:5">
      <c r="A22" s="49" t="s">
        <v>53</v>
      </c>
      <c r="B22" s="50" t="s">
        <v>54</v>
      </c>
      <c r="C22" s="51">
        <v>22487.2844</v>
      </c>
      <c r="D22" s="91">
        <v>21089.845920000003</v>
      </c>
      <c r="E22" s="52">
        <v>-6.214349652641904E-2</v>
      </c>
    </row>
    <row r="23" spans="1:5">
      <c r="A23" s="49" t="s">
        <v>53</v>
      </c>
      <c r="B23" s="50" t="s">
        <v>55</v>
      </c>
      <c r="C23" s="51">
        <v>3365.4991199999999</v>
      </c>
      <c r="D23" s="91">
        <v>3147.2589200000007</v>
      </c>
      <c r="E23" s="52">
        <v>-6.4846310225747272E-2</v>
      </c>
    </row>
    <row r="24" spans="1:5">
      <c r="A24" s="49" t="s">
        <v>56</v>
      </c>
      <c r="B24" s="50" t="s">
        <v>57</v>
      </c>
      <c r="C24" s="51">
        <v>1271.1951999999997</v>
      </c>
      <c r="D24" s="91">
        <v>1058.4775</v>
      </c>
      <c r="E24" s="52">
        <v>-0.16733677093809018</v>
      </c>
    </row>
    <row r="25" spans="1:5">
      <c r="A25" s="49" t="s">
        <v>58</v>
      </c>
      <c r="B25" s="50" t="s">
        <v>59</v>
      </c>
      <c r="C25" s="51">
        <v>4951.6503000000002</v>
      </c>
      <c r="D25" s="91">
        <v>4392.4395000000004</v>
      </c>
      <c r="E25" s="52">
        <v>-0.11293422720097979</v>
      </c>
    </row>
    <row r="26" spans="1:5">
      <c r="A26" s="49" t="s">
        <v>60</v>
      </c>
      <c r="B26" s="50" t="s">
        <v>61</v>
      </c>
      <c r="C26" s="51">
        <v>6127.1040000000003</v>
      </c>
      <c r="D26" s="91">
        <v>5427.2079999999996</v>
      </c>
      <c r="E26" s="52">
        <v>-0.11422949569649876</v>
      </c>
    </row>
    <row r="27" spans="1:5">
      <c r="A27" s="49" t="s">
        <v>62</v>
      </c>
      <c r="B27" s="50" t="s">
        <v>63</v>
      </c>
      <c r="C27" s="51">
        <v>8390.8420000000006</v>
      </c>
      <c r="D27" s="51">
        <v>6938.1610000000001</v>
      </c>
      <c r="E27" s="52">
        <v>-0.17312696389706783</v>
      </c>
    </row>
    <row r="28" spans="1:5">
      <c r="A28" s="49" t="s">
        <v>64</v>
      </c>
      <c r="B28" s="50" t="s">
        <v>65</v>
      </c>
      <c r="C28" s="51">
        <v>85520.573240000042</v>
      </c>
      <c r="D28" s="51">
        <v>79030.404239999989</v>
      </c>
      <c r="E28" s="52">
        <v>-7.5890148465053153E-2</v>
      </c>
    </row>
    <row r="29" spans="1:5">
      <c r="A29" s="49" t="s">
        <v>64</v>
      </c>
      <c r="B29" s="50" t="s">
        <v>66</v>
      </c>
      <c r="C29" s="51">
        <v>15706.398200000001</v>
      </c>
      <c r="D29" s="51">
        <v>14056.570800000001</v>
      </c>
      <c r="E29" s="52">
        <v>-0.10504174025079793</v>
      </c>
    </row>
    <row r="30" spans="1:5">
      <c r="A30" s="49" t="s">
        <v>67</v>
      </c>
      <c r="B30" s="50" t="s">
        <v>68</v>
      </c>
      <c r="C30" s="51">
        <v>4625.1324999999997</v>
      </c>
      <c r="D30" s="51">
        <v>3805.7855</v>
      </c>
      <c r="E30" s="52">
        <v>-0.1771510329704068</v>
      </c>
    </row>
    <row r="31" spans="1:5">
      <c r="A31" s="49" t="s">
        <v>69</v>
      </c>
      <c r="B31" s="50" t="s">
        <v>70</v>
      </c>
      <c r="C31" s="51">
        <v>9662.0321000000004</v>
      </c>
      <c r="D31" s="51">
        <v>8205.3963000000003</v>
      </c>
      <c r="E31" s="52">
        <v>-0.1507587415280891</v>
      </c>
    </row>
    <row r="32" spans="1:5">
      <c r="A32" s="49" t="s">
        <v>71</v>
      </c>
      <c r="B32" s="50" t="s">
        <v>72</v>
      </c>
      <c r="C32" s="51">
        <v>7109.219000000001</v>
      </c>
      <c r="D32" s="51">
        <v>6843.6504000000004</v>
      </c>
      <c r="E32" s="52">
        <v>-3.7355523862747875E-2</v>
      </c>
    </row>
    <row r="33" spans="1:5">
      <c r="A33" s="49" t="s">
        <v>73</v>
      </c>
      <c r="B33" s="50" t="s">
        <v>74</v>
      </c>
      <c r="C33" s="51">
        <v>1696.08</v>
      </c>
      <c r="D33" s="51">
        <v>1476.7</v>
      </c>
      <c r="E33" s="52">
        <v>-0.1293453139002877</v>
      </c>
    </row>
    <row r="34" spans="1:5">
      <c r="A34" s="49" t="s">
        <v>73</v>
      </c>
      <c r="B34" s="50" t="s">
        <v>75</v>
      </c>
      <c r="C34" s="51">
        <v>11473.332400000001</v>
      </c>
      <c r="D34" s="51">
        <v>10529.753000000001</v>
      </c>
      <c r="E34" s="52">
        <v>-8.2241093267724108E-2</v>
      </c>
    </row>
    <row r="35" spans="1:5">
      <c r="A35" s="49" t="s">
        <v>76</v>
      </c>
      <c r="B35" s="50" t="s">
        <v>77</v>
      </c>
      <c r="C35" s="51">
        <v>6338.6220000000003</v>
      </c>
      <c r="D35" s="51">
        <v>5728.0360000000001</v>
      </c>
      <c r="E35" s="52">
        <v>-9.6327876942338575E-2</v>
      </c>
    </row>
    <row r="36" spans="1:5">
      <c r="A36" s="49" t="s">
        <v>78</v>
      </c>
      <c r="B36" s="50" t="s">
        <v>79</v>
      </c>
      <c r="C36" s="51">
        <v>4223.7302499999996</v>
      </c>
      <c r="D36" s="51">
        <v>3596.4335000000001</v>
      </c>
      <c r="E36" s="52">
        <v>-0.14851723781366</v>
      </c>
    </row>
    <row r="37" spans="1:5">
      <c r="A37" s="49" t="s">
        <v>80</v>
      </c>
      <c r="B37" s="50" t="s">
        <v>81</v>
      </c>
      <c r="C37" s="51">
        <v>11480.653</v>
      </c>
      <c r="D37" s="51">
        <v>11347.313</v>
      </c>
      <c r="E37" s="52">
        <v>-1.1614321937959415E-2</v>
      </c>
    </row>
    <row r="38" spans="1:5">
      <c r="A38" s="49" t="s">
        <v>180</v>
      </c>
      <c r="B38" s="50" t="s">
        <v>82</v>
      </c>
      <c r="C38" s="51">
        <v>5872.5010000000002</v>
      </c>
      <c r="D38" s="51">
        <v>5908.7520000000004</v>
      </c>
      <c r="E38" s="52">
        <v>6.173008740228525E-3</v>
      </c>
    </row>
    <row r="39" spans="1:5">
      <c r="A39" s="49" t="s">
        <v>181</v>
      </c>
      <c r="B39" s="50" t="s">
        <v>83</v>
      </c>
      <c r="C39" s="51">
        <v>15054.694</v>
      </c>
      <c r="D39" s="51">
        <v>11307.066999999999</v>
      </c>
      <c r="E39" s="52">
        <v>-0.24893411981671631</v>
      </c>
    </row>
    <row r="40" spans="1:5">
      <c r="A40" s="49" t="s">
        <v>84</v>
      </c>
      <c r="B40" s="50" t="s">
        <v>85</v>
      </c>
      <c r="C40" s="51">
        <v>4369.9629999999997</v>
      </c>
      <c r="D40" s="51">
        <v>3072.163</v>
      </c>
      <c r="E40" s="52">
        <v>-0.29698191952654973</v>
      </c>
    </row>
    <row r="41" spans="1:5">
      <c r="A41" s="49" t="s">
        <v>84</v>
      </c>
      <c r="B41" s="50" t="s">
        <v>86</v>
      </c>
      <c r="C41" s="51">
        <v>2244.67</v>
      </c>
      <c r="D41" s="51">
        <v>1789.2570000000001</v>
      </c>
      <c r="E41" s="52">
        <v>-0.20288639310009937</v>
      </c>
    </row>
    <row r="42" spans="1:5" ht="17.25" thickBot="1">
      <c r="A42" s="53" t="s">
        <v>87</v>
      </c>
      <c r="B42" s="54" t="s">
        <v>88</v>
      </c>
      <c r="C42" s="55">
        <v>7818.7929999999997</v>
      </c>
      <c r="D42" s="55">
        <v>7850.8109999999997</v>
      </c>
      <c r="E42" s="56">
        <v>4.0950054567245875E-3</v>
      </c>
    </row>
    <row r="43" spans="1:5" ht="17.25" thickBot="1">
      <c r="A43" s="57" t="s">
        <v>89</v>
      </c>
      <c r="B43" s="58"/>
      <c r="C43" s="59">
        <v>612372.01699000003</v>
      </c>
      <c r="D43" s="59">
        <v>552815.62945999997</v>
      </c>
      <c r="E43" s="60">
        <v>-9.7255240078961025E-2</v>
      </c>
    </row>
    <row r="44" spans="1:5">
      <c r="B44" s="4"/>
      <c r="C44" s="5"/>
      <c r="D44" s="4"/>
      <c r="E44" s="5"/>
    </row>
    <row r="45" spans="1:5">
      <c r="A45" s="16" t="s">
        <v>30</v>
      </c>
      <c r="B45" s="4"/>
      <c r="C45" s="5"/>
      <c r="D45" s="4"/>
      <c r="E45" s="5"/>
    </row>
    <row r="46" spans="1:5">
      <c r="A46" s="24" t="s">
        <v>90</v>
      </c>
      <c r="E46" s="2"/>
    </row>
    <row r="47" spans="1:5">
      <c r="A47" s="5" t="s">
        <v>91</v>
      </c>
      <c r="E47" s="2"/>
    </row>
    <row r="48" spans="1:5" ht="31.5" customHeight="1">
      <c r="A48" s="148"/>
      <c r="B48" s="148"/>
      <c r="C48" s="148"/>
      <c r="D48" s="148"/>
      <c r="E48" s="148"/>
    </row>
    <row r="49" spans="1:5" ht="16.5" customHeight="1">
      <c r="A49" s="148"/>
      <c r="B49" s="148"/>
      <c r="C49" s="148"/>
      <c r="D49" s="148"/>
      <c r="E49" s="148"/>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201" activePane="bottomRight" state="frozen"/>
      <selection pane="topRight" activeCell="B1" sqref="B1"/>
      <selection pane="bottomLeft" activeCell="A11" sqref="A11"/>
      <selection pane="bottomRight" activeCell="A2" sqref="A2"/>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3" t="str">
        <f>+Índice!A5</f>
        <v>Componente Abastecimiento de Alimentos - Junio 2024</v>
      </c>
      <c r="B4" s="143"/>
      <c r="C4" s="143"/>
      <c r="D4" s="143"/>
      <c r="E4" s="143"/>
      <c r="F4" s="143"/>
    </row>
    <row r="5" spans="1:8" s="1" customFormat="1" ht="17.100000000000001" customHeight="1">
      <c r="A5" s="143"/>
      <c r="B5" s="143"/>
      <c r="C5" s="143"/>
      <c r="D5" s="143"/>
      <c r="E5" s="143"/>
      <c r="F5" s="143"/>
      <c r="H5" s="28" t="s">
        <v>32</v>
      </c>
    </row>
    <row r="6" spans="1:8" s="1" customFormat="1" ht="11.1" customHeight="1">
      <c r="A6" s="144" t="s">
        <v>92</v>
      </c>
      <c r="B6" s="145"/>
      <c r="C6" s="145"/>
      <c r="D6" s="145"/>
      <c r="E6" s="145"/>
      <c r="F6" s="145"/>
    </row>
    <row r="7" spans="1:8" s="1" customFormat="1" ht="12" customHeight="1">
      <c r="A7" s="144"/>
      <c r="B7" s="145"/>
      <c r="C7" s="145"/>
      <c r="D7" s="145"/>
      <c r="E7" s="145"/>
      <c r="F7" s="145"/>
    </row>
    <row r="8" spans="1:8" s="1" customFormat="1" ht="12" customHeight="1">
      <c r="A8" s="146"/>
      <c r="B8" s="147"/>
      <c r="C8" s="147"/>
      <c r="D8" s="147"/>
      <c r="E8" s="147"/>
      <c r="F8" s="147"/>
    </row>
    <row r="9" spans="1:8" s="1" customFormat="1" ht="12.75" thickBot="1">
      <c r="A9" s="39"/>
    </row>
    <row r="10" spans="1:8" ht="17.25" customHeight="1" thickBot="1">
      <c r="A10" s="153" t="s">
        <v>93</v>
      </c>
      <c r="B10" s="157" t="s">
        <v>183</v>
      </c>
      <c r="C10" s="157"/>
      <c r="D10" s="157" t="s">
        <v>195</v>
      </c>
      <c r="E10" s="157"/>
      <c r="F10" s="155" t="s">
        <v>35</v>
      </c>
      <c r="G10" s="26"/>
    </row>
    <row r="11" spans="1:8" ht="17.25" thickBot="1">
      <c r="A11" s="154"/>
      <c r="B11" s="92" t="s">
        <v>94</v>
      </c>
      <c r="C11" s="92" t="s">
        <v>95</v>
      </c>
      <c r="D11" s="92" t="s">
        <v>94</v>
      </c>
      <c r="E11" s="92" t="s">
        <v>95</v>
      </c>
      <c r="F11" s="156"/>
      <c r="G11" s="26"/>
    </row>
    <row r="12" spans="1:8" ht="17.25" thickBot="1">
      <c r="A12" s="151" t="s">
        <v>96</v>
      </c>
      <c r="B12" s="151"/>
      <c r="C12" s="151"/>
      <c r="D12" s="151"/>
      <c r="E12" s="151"/>
      <c r="F12" s="151"/>
      <c r="G12" s="26"/>
    </row>
    <row r="13" spans="1:8">
      <c r="A13" s="61" t="s">
        <v>97</v>
      </c>
      <c r="B13" s="62">
        <v>144042.23474999995</v>
      </c>
      <c r="C13" s="63">
        <v>0.23522014519541995</v>
      </c>
      <c r="D13" s="62">
        <v>130705.35600000003</v>
      </c>
      <c r="E13" s="63">
        <v>0.23643571027048443</v>
      </c>
      <c r="F13" s="64">
        <v>-9.259005716724289E-2</v>
      </c>
      <c r="G13" s="26"/>
    </row>
    <row r="14" spans="1:8">
      <c r="A14" s="65" t="s">
        <v>98</v>
      </c>
      <c r="B14" s="66">
        <v>172276.81099999999</v>
      </c>
      <c r="C14" s="67">
        <v>0.28132704666485975</v>
      </c>
      <c r="D14" s="66">
        <v>150082.69759999998</v>
      </c>
      <c r="E14" s="67">
        <v>0.27148779738120538</v>
      </c>
      <c r="F14" s="68">
        <v>-0.12882821124428645</v>
      </c>
      <c r="G14" s="26"/>
    </row>
    <row r="15" spans="1:8">
      <c r="A15" s="69" t="s">
        <v>99</v>
      </c>
      <c r="B15" s="70">
        <v>173017.8867</v>
      </c>
      <c r="C15" s="71">
        <v>0.28253721904282475</v>
      </c>
      <c r="D15" s="70">
        <v>157195.68799999997</v>
      </c>
      <c r="E15" s="71">
        <v>0.28435463764573998</v>
      </c>
      <c r="F15" s="72">
        <v>-9.144834098820398E-2</v>
      </c>
      <c r="G15" s="26"/>
    </row>
    <row r="16" spans="1:8" ht="17.25" thickBot="1">
      <c r="A16" s="73" t="s">
        <v>100</v>
      </c>
      <c r="B16" s="74">
        <v>123035.08454000001</v>
      </c>
      <c r="C16" s="75">
        <v>0.20091558909689564</v>
      </c>
      <c r="D16" s="74">
        <v>114831.88786000003</v>
      </c>
      <c r="E16" s="75">
        <v>0.20772185470257026</v>
      </c>
      <c r="F16" s="76">
        <v>-6.667363793563319E-2</v>
      </c>
      <c r="G16" s="26"/>
    </row>
    <row r="17" spans="1:7" ht="17.25" thickBot="1">
      <c r="A17" s="77" t="s">
        <v>101</v>
      </c>
      <c r="B17" s="78">
        <v>612372.01698999992</v>
      </c>
      <c r="C17" s="104">
        <v>1.0000000000000002</v>
      </c>
      <c r="D17" s="78">
        <v>552815.62945999997</v>
      </c>
      <c r="E17" s="104">
        <v>1</v>
      </c>
      <c r="F17" s="79">
        <v>-9.7255240078960914E-2</v>
      </c>
      <c r="G17" s="26"/>
    </row>
    <row r="18" spans="1:7" ht="17.25" customHeight="1" thickBot="1">
      <c r="A18" s="152" t="s">
        <v>102</v>
      </c>
      <c r="B18" s="152"/>
      <c r="C18" s="152"/>
      <c r="D18" s="152"/>
      <c r="E18" s="152"/>
      <c r="F18" s="152"/>
      <c r="G18" s="26"/>
    </row>
    <row r="19" spans="1:7">
      <c r="A19" s="46" t="s">
        <v>97</v>
      </c>
      <c r="B19" s="47">
        <v>2475.42</v>
      </c>
      <c r="C19" s="48">
        <v>0.25439000074711171</v>
      </c>
      <c r="D19" s="47">
        <v>2040.5150000000001</v>
      </c>
      <c r="E19" s="48">
        <v>0.23545630935766076</v>
      </c>
      <c r="F19" s="80">
        <v>-0.17568937796414341</v>
      </c>
    </row>
    <row r="20" spans="1:7">
      <c r="A20" s="50" t="s">
        <v>98</v>
      </c>
      <c r="B20" s="51">
        <v>2748.79</v>
      </c>
      <c r="C20" s="52">
        <v>0.28248325138911912</v>
      </c>
      <c r="D20" s="51">
        <v>2562.2600000000002</v>
      </c>
      <c r="E20" s="52">
        <v>0.29566079309133225</v>
      </c>
      <c r="F20" s="81">
        <v>-6.7858948846583278E-2</v>
      </c>
    </row>
    <row r="21" spans="1:7">
      <c r="A21" s="50" t="s">
        <v>99</v>
      </c>
      <c r="B21" s="51">
        <v>3180.6950000000002</v>
      </c>
      <c r="C21" s="52">
        <v>0.32686857318205981</v>
      </c>
      <c r="D21" s="51">
        <v>2651.12</v>
      </c>
      <c r="E21" s="52">
        <v>0.30591440438530543</v>
      </c>
      <c r="F21" s="81">
        <v>-0.16649663045340723</v>
      </c>
    </row>
    <row r="22" spans="1:7" ht="17.25" thickBot="1">
      <c r="A22" s="54" t="s">
        <v>100</v>
      </c>
      <c r="B22" s="55">
        <v>1325.902</v>
      </c>
      <c r="C22" s="56">
        <v>0.13625817468170934</v>
      </c>
      <c r="D22" s="55">
        <v>1412.32</v>
      </c>
      <c r="E22" s="56">
        <v>0.1629684931657015</v>
      </c>
      <c r="F22" s="82">
        <v>6.5176762686834921E-2</v>
      </c>
    </row>
    <row r="23" spans="1:7" ht="17.25" thickBot="1">
      <c r="A23" s="83" t="s">
        <v>103</v>
      </c>
      <c r="B23" s="59">
        <v>9730.8070000000007</v>
      </c>
      <c r="C23" s="84">
        <v>1</v>
      </c>
      <c r="D23" s="59">
        <v>8666.2150000000001</v>
      </c>
      <c r="E23" s="84">
        <v>0.99999999999999989</v>
      </c>
      <c r="F23" s="85">
        <v>-0.10940428681814374</v>
      </c>
    </row>
    <row r="24" spans="1:7" ht="17.25" customHeight="1" thickBot="1">
      <c r="A24" s="152" t="s">
        <v>104</v>
      </c>
      <c r="B24" s="152"/>
      <c r="C24" s="152"/>
      <c r="D24" s="152"/>
      <c r="E24" s="152"/>
      <c r="F24" s="152"/>
    </row>
    <row r="25" spans="1:7">
      <c r="A25" s="46" t="s">
        <v>97</v>
      </c>
      <c r="B25" s="47">
        <v>7683.1355000000003</v>
      </c>
      <c r="C25" s="48">
        <v>0.21424657427289245</v>
      </c>
      <c r="D25" s="47">
        <v>6569.7020000000002</v>
      </c>
      <c r="E25" s="48">
        <v>0.20222755911038001</v>
      </c>
      <c r="F25" s="80">
        <v>-0.14491915442595016</v>
      </c>
    </row>
    <row r="26" spans="1:7">
      <c r="A26" s="50" t="s">
        <v>98</v>
      </c>
      <c r="B26" s="51">
        <v>9402.9599999999991</v>
      </c>
      <c r="C26" s="52">
        <v>0.2622044044420454</v>
      </c>
      <c r="D26" s="51">
        <v>9165.4879999999994</v>
      </c>
      <c r="E26" s="52">
        <v>0.28213064554457395</v>
      </c>
      <c r="F26" s="81">
        <v>-2.5255026076894893E-2</v>
      </c>
    </row>
    <row r="27" spans="1:7">
      <c r="A27" s="50" t="s">
        <v>99</v>
      </c>
      <c r="B27" s="51">
        <v>7279.1540000000005</v>
      </c>
      <c r="C27" s="52">
        <v>0.20298142706253486</v>
      </c>
      <c r="D27" s="51">
        <v>6702.183</v>
      </c>
      <c r="E27" s="52">
        <v>0.20630556892855778</v>
      </c>
      <c r="F27" s="81">
        <v>-7.9263469353718863E-2</v>
      </c>
    </row>
    <row r="28" spans="1:7" ht="17.25" thickBot="1">
      <c r="A28" s="54" t="s">
        <v>100</v>
      </c>
      <c r="B28" s="55">
        <v>11495.933000000001</v>
      </c>
      <c r="C28" s="56">
        <v>0.32056759422252745</v>
      </c>
      <c r="D28" s="55">
        <v>10049.307000000001</v>
      </c>
      <c r="E28" s="56">
        <v>0.30933622641648828</v>
      </c>
      <c r="F28" s="82">
        <v>-0.12583806812374432</v>
      </c>
    </row>
    <row r="29" spans="1:7" ht="17.25" thickBot="1">
      <c r="A29" s="83" t="s">
        <v>105</v>
      </c>
      <c r="B29" s="59">
        <v>35861.182499999995</v>
      </c>
      <c r="C29" s="84">
        <v>1.0000000000000002</v>
      </c>
      <c r="D29" s="59">
        <v>32486.68</v>
      </c>
      <c r="E29" s="84">
        <v>1</v>
      </c>
      <c r="F29" s="85">
        <v>-9.4099030337329137E-2</v>
      </c>
    </row>
    <row r="30" spans="1:7" ht="17.25" customHeight="1" thickBot="1">
      <c r="A30" s="152" t="s">
        <v>106</v>
      </c>
      <c r="B30" s="152"/>
      <c r="C30" s="152"/>
      <c r="D30" s="152"/>
      <c r="E30" s="152"/>
      <c r="F30" s="152"/>
    </row>
    <row r="31" spans="1:7">
      <c r="A31" s="46" t="s">
        <v>97</v>
      </c>
      <c r="B31" s="47">
        <v>1268.9960000000001</v>
      </c>
      <c r="C31" s="48">
        <v>0.1063455473548829</v>
      </c>
      <c r="D31" s="47">
        <v>938.40300000000002</v>
      </c>
      <c r="E31" s="48">
        <v>8.5164096913600912E-2</v>
      </c>
      <c r="F31" s="80">
        <v>-0.26051539957572767</v>
      </c>
    </row>
    <row r="32" spans="1:7">
      <c r="A32" s="50" t="s">
        <v>98</v>
      </c>
      <c r="B32" s="51">
        <v>1029.7650000000001</v>
      </c>
      <c r="C32" s="52">
        <v>8.6297295320001799E-2</v>
      </c>
      <c r="D32" s="51">
        <v>1278.74</v>
      </c>
      <c r="E32" s="52">
        <v>0.116051139315729</v>
      </c>
      <c r="F32" s="81">
        <v>0.24177846401848946</v>
      </c>
    </row>
    <row r="33" spans="1:6">
      <c r="A33" s="50" t="s">
        <v>99</v>
      </c>
      <c r="B33" s="51">
        <v>651.77300000000002</v>
      </c>
      <c r="C33" s="52">
        <v>5.4620468808517987E-2</v>
      </c>
      <c r="D33" s="51">
        <v>736.07</v>
      </c>
      <c r="E33" s="52">
        <v>6.6801509389030331E-2</v>
      </c>
      <c r="F33" s="81">
        <v>0.12933490647817569</v>
      </c>
    </row>
    <row r="34" spans="1:6" ht="17.25" thickBot="1">
      <c r="A34" s="54" t="s">
        <v>100</v>
      </c>
      <c r="B34" s="55">
        <v>8982.2270000000008</v>
      </c>
      <c r="C34" s="56">
        <v>0.75273668851659725</v>
      </c>
      <c r="D34" s="55">
        <v>8065.55</v>
      </c>
      <c r="E34" s="56">
        <v>0.73198325438163969</v>
      </c>
      <c r="F34" s="82">
        <v>-0.10205453502789463</v>
      </c>
    </row>
    <row r="35" spans="1:6" ht="17.25" thickBot="1">
      <c r="A35" s="83" t="s">
        <v>107</v>
      </c>
      <c r="B35" s="59">
        <v>11932.761000000002</v>
      </c>
      <c r="C35" s="84">
        <v>0.99999999999999989</v>
      </c>
      <c r="D35" s="59">
        <v>11018.763000000001</v>
      </c>
      <c r="E35" s="84">
        <v>1</v>
      </c>
      <c r="F35" s="85">
        <v>-7.6595684770691452E-2</v>
      </c>
    </row>
    <row r="36" spans="1:6" ht="17.25" customHeight="1" thickBot="1">
      <c r="A36" s="152" t="s">
        <v>108</v>
      </c>
      <c r="B36" s="152"/>
      <c r="C36" s="152"/>
      <c r="D36" s="152"/>
      <c r="E36" s="152"/>
      <c r="F36" s="152"/>
    </row>
    <row r="37" spans="1:6">
      <c r="A37" s="46" t="s">
        <v>97</v>
      </c>
      <c r="B37" s="47">
        <v>58241.775999999998</v>
      </c>
      <c r="C37" s="48">
        <v>0.30127668672542302</v>
      </c>
      <c r="D37" s="47">
        <v>48182.131500000003</v>
      </c>
      <c r="E37" s="48">
        <v>0.28259555871739944</v>
      </c>
      <c r="F37" s="80">
        <v>-0.17272214535490804</v>
      </c>
    </row>
    <row r="38" spans="1:6">
      <c r="A38" s="50" t="s">
        <v>98</v>
      </c>
      <c r="B38" s="51">
        <v>51377.491999999998</v>
      </c>
      <c r="C38" s="52">
        <v>0.26576869087958321</v>
      </c>
      <c r="D38" s="51">
        <v>44377.383999999998</v>
      </c>
      <c r="E38" s="52">
        <v>0.26028013364034303</v>
      </c>
      <c r="F38" s="81">
        <v>-0.13624853466961762</v>
      </c>
    </row>
    <row r="39" spans="1:6">
      <c r="A39" s="50" t="s">
        <v>99</v>
      </c>
      <c r="B39" s="51">
        <v>69840.286999999997</v>
      </c>
      <c r="C39" s="52">
        <v>0.36127418688799318</v>
      </c>
      <c r="D39" s="51">
        <v>62420.904999999999</v>
      </c>
      <c r="E39" s="52">
        <v>0.36610813957287697</v>
      </c>
      <c r="F39" s="81">
        <v>-0.10623355542625412</v>
      </c>
    </row>
    <row r="40" spans="1:6" ht="17.25" thickBot="1">
      <c r="A40" s="54" t="s">
        <v>100</v>
      </c>
      <c r="B40" s="55">
        <v>13857.016</v>
      </c>
      <c r="C40" s="56">
        <v>7.1680435507000581E-2</v>
      </c>
      <c r="D40" s="55">
        <v>15518.124199999998</v>
      </c>
      <c r="E40" s="56">
        <v>9.1016168069380579E-2</v>
      </c>
      <c r="F40" s="82">
        <v>0.11987488504018451</v>
      </c>
    </row>
    <row r="41" spans="1:6" ht="17.25" thickBot="1">
      <c r="A41" s="83" t="s">
        <v>109</v>
      </c>
      <c r="B41" s="59">
        <v>193316.571</v>
      </c>
      <c r="C41" s="84">
        <v>0.99999999999999989</v>
      </c>
      <c r="D41" s="59">
        <v>170498.5447</v>
      </c>
      <c r="E41" s="84">
        <v>1</v>
      </c>
      <c r="F41" s="85">
        <v>-0.1180345077608479</v>
      </c>
    </row>
    <row r="42" spans="1:6" ht="17.25" customHeight="1" thickBot="1">
      <c r="A42" s="152" t="s">
        <v>110</v>
      </c>
      <c r="B42" s="152"/>
      <c r="C42" s="152"/>
      <c r="D42" s="152"/>
      <c r="E42" s="152"/>
      <c r="F42" s="152"/>
    </row>
    <row r="43" spans="1:6">
      <c r="A43" s="46" t="s">
        <v>97</v>
      </c>
      <c r="B43" s="47">
        <v>768.49</v>
      </c>
      <c r="C43" s="48">
        <v>0.20212295354224596</v>
      </c>
      <c r="D43" s="47">
        <v>775.96749999999997</v>
      </c>
      <c r="E43" s="48">
        <v>0.1922202530105962</v>
      </c>
      <c r="F43" s="80">
        <v>9.7301201056616549E-3</v>
      </c>
    </row>
    <row r="44" spans="1:6">
      <c r="A44" s="50" t="s">
        <v>98</v>
      </c>
      <c r="B44" s="51">
        <v>703.33</v>
      </c>
      <c r="C44" s="52">
        <v>0.18498501856220362</v>
      </c>
      <c r="D44" s="51">
        <v>840.48</v>
      </c>
      <c r="E44" s="52">
        <v>0.20820108864140044</v>
      </c>
      <c r="F44" s="81">
        <v>0.19500092417499615</v>
      </c>
    </row>
    <row r="45" spans="1:6">
      <c r="A45" s="50" t="s">
        <v>99</v>
      </c>
      <c r="B45" s="51">
        <v>726.66600000000005</v>
      </c>
      <c r="C45" s="52">
        <v>0.19112269275947602</v>
      </c>
      <c r="D45" s="51">
        <v>909.06500000000005</v>
      </c>
      <c r="E45" s="52">
        <v>0.22519075129187455</v>
      </c>
      <c r="F45" s="81">
        <v>0.25100802844773251</v>
      </c>
    </row>
    <row r="46" spans="1:6" ht="17.25" thickBot="1">
      <c r="A46" s="54" t="s">
        <v>100</v>
      </c>
      <c r="B46" s="55">
        <v>1603.6056799999999</v>
      </c>
      <c r="C46" s="56">
        <v>0.42176933513607429</v>
      </c>
      <c r="D46" s="55">
        <v>1511.354</v>
      </c>
      <c r="E46" s="56">
        <v>0.37438790705612879</v>
      </c>
      <c r="F46" s="82">
        <v>-5.752765854508568E-2</v>
      </c>
    </row>
    <row r="47" spans="1:6" ht="17.25" thickBot="1">
      <c r="A47" s="83" t="s">
        <v>111</v>
      </c>
      <c r="B47" s="59">
        <v>3802.0916800000005</v>
      </c>
      <c r="C47" s="84">
        <v>0.99999999999999989</v>
      </c>
      <c r="D47" s="59">
        <v>4036.8665000000001</v>
      </c>
      <c r="E47" s="84">
        <v>0.99999999999999989</v>
      </c>
      <c r="F47" s="85">
        <v>6.1748858196917444E-2</v>
      </c>
    </row>
    <row r="48" spans="1:6" ht="17.25" thickBot="1">
      <c r="A48" s="149" t="s">
        <v>112</v>
      </c>
      <c r="B48" s="149"/>
      <c r="C48" s="149"/>
      <c r="D48" s="149"/>
      <c r="E48" s="149"/>
      <c r="F48" s="149"/>
    </row>
    <row r="49" spans="1:6">
      <c r="A49" s="46" t="s">
        <v>97</v>
      </c>
      <c r="B49" s="47">
        <v>291.2</v>
      </c>
      <c r="C49" s="48">
        <v>5.4126595266153398E-2</v>
      </c>
      <c r="D49" s="47">
        <v>455.21</v>
      </c>
      <c r="E49" s="48">
        <v>0.12256243560026676</v>
      </c>
      <c r="F49" s="80">
        <v>0.56322115384615379</v>
      </c>
    </row>
    <row r="50" spans="1:6">
      <c r="A50" s="50" t="s">
        <v>98</v>
      </c>
      <c r="B50" s="51">
        <v>19.7</v>
      </c>
      <c r="C50" s="52">
        <v>3.6617236495302954E-3</v>
      </c>
      <c r="D50" s="51">
        <v>69.7</v>
      </c>
      <c r="E50" s="52">
        <v>1.8766287562528489E-2</v>
      </c>
      <c r="F50" s="81">
        <v>2.5380710659898478</v>
      </c>
    </row>
    <row r="51" spans="1:6">
      <c r="A51" s="50" t="s">
        <v>99</v>
      </c>
      <c r="B51" s="51">
        <v>16.526</v>
      </c>
      <c r="C51" s="52">
        <v>3.0717586310729777E-3</v>
      </c>
      <c r="D51" s="51">
        <v>8.85</v>
      </c>
      <c r="E51" s="52">
        <v>2.3828069573655253E-3</v>
      </c>
      <c r="F51" s="81">
        <v>-0.46448021299770059</v>
      </c>
    </row>
    <row r="52" spans="1:6" ht="17.25" thickBot="1">
      <c r="A52" s="54" t="s">
        <v>100</v>
      </c>
      <c r="B52" s="55">
        <v>5052.5540000000001</v>
      </c>
      <c r="C52" s="56">
        <v>0.93913992245324329</v>
      </c>
      <c r="D52" s="55">
        <v>3180.3470000000002</v>
      </c>
      <c r="E52" s="56">
        <v>0.85628846987983931</v>
      </c>
      <c r="F52" s="82">
        <v>-0.37054665818514754</v>
      </c>
    </row>
    <row r="53" spans="1:6" ht="17.25" thickBot="1">
      <c r="A53" s="83" t="s">
        <v>113</v>
      </c>
      <c r="B53" s="59">
        <v>5379.9800000000005</v>
      </c>
      <c r="C53" s="84">
        <v>1</v>
      </c>
      <c r="D53" s="59">
        <v>3714.107</v>
      </c>
      <c r="E53" s="84">
        <v>1</v>
      </c>
      <c r="F53" s="85">
        <v>-0.30964297265045604</v>
      </c>
    </row>
    <row r="54" spans="1:6" ht="17.25" thickBot="1">
      <c r="A54" s="149" t="s">
        <v>114</v>
      </c>
      <c r="B54" s="149"/>
      <c r="C54" s="149"/>
      <c r="D54" s="149"/>
      <c r="E54" s="149"/>
      <c r="F54" s="149"/>
    </row>
    <row r="55" spans="1:6">
      <c r="A55" s="46" t="s">
        <v>97</v>
      </c>
      <c r="B55" s="47">
        <v>58.99</v>
      </c>
      <c r="C55" s="48">
        <v>2.5608233531114504E-2</v>
      </c>
      <c r="D55" s="47">
        <v>98.935000000000002</v>
      </c>
      <c r="E55" s="48">
        <v>4.4954822527621084E-2</v>
      </c>
      <c r="F55" s="80">
        <v>0.67714866926597717</v>
      </c>
    </row>
    <row r="56" spans="1:6">
      <c r="A56" s="50" t="s">
        <v>98</v>
      </c>
      <c r="B56" s="51">
        <v>23.1</v>
      </c>
      <c r="C56" s="52">
        <v>1.0027974140850059E-2</v>
      </c>
      <c r="D56" s="51">
        <v>23.52</v>
      </c>
      <c r="E56" s="52">
        <v>1.068719286248191E-2</v>
      </c>
      <c r="F56" s="81">
        <v>1.8181818181818077E-2</v>
      </c>
    </row>
    <row r="57" spans="1:6">
      <c r="A57" s="50" t="s">
        <v>99</v>
      </c>
      <c r="B57" s="51">
        <v>423.99</v>
      </c>
      <c r="C57" s="52">
        <v>0.18405890718523882</v>
      </c>
      <c r="D57" s="51">
        <v>424.22</v>
      </c>
      <c r="E57" s="52">
        <v>0.19276024473308148</v>
      </c>
      <c r="F57" s="81">
        <v>5.4246562418924782E-4</v>
      </c>
    </row>
    <row r="58" spans="1:6" ht="17.25" thickBot="1">
      <c r="A58" s="54" t="s">
        <v>100</v>
      </c>
      <c r="B58" s="55">
        <v>1797.4760000000001</v>
      </c>
      <c r="C58" s="56">
        <v>0.78030488514279661</v>
      </c>
      <c r="D58" s="55">
        <v>1654.09</v>
      </c>
      <c r="E58" s="56">
        <v>0.75159773987681555</v>
      </c>
      <c r="F58" s="82">
        <v>-7.9770745200492321E-2</v>
      </c>
    </row>
    <row r="59" spans="1:6" ht="17.25" thickBot="1">
      <c r="A59" s="83" t="s">
        <v>115</v>
      </c>
      <c r="B59" s="59">
        <v>2303.556</v>
      </c>
      <c r="C59" s="84">
        <v>1</v>
      </c>
      <c r="D59" s="59">
        <v>2200.7649999999999</v>
      </c>
      <c r="E59" s="84">
        <v>1</v>
      </c>
      <c r="F59" s="85">
        <v>-4.4622748481044194E-2</v>
      </c>
    </row>
    <row r="60" spans="1:6" ht="17.25" thickBot="1">
      <c r="A60" s="149" t="s">
        <v>116</v>
      </c>
      <c r="B60" s="149"/>
      <c r="C60" s="149"/>
      <c r="D60" s="149"/>
      <c r="E60" s="149"/>
      <c r="F60" s="149"/>
    </row>
    <row r="61" spans="1:6">
      <c r="A61" s="46" t="s">
        <v>97</v>
      </c>
      <c r="B61" s="47">
        <v>14471.174999999999</v>
      </c>
      <c r="C61" s="48">
        <v>0.33034985208262602</v>
      </c>
      <c r="D61" s="47">
        <v>13721.295</v>
      </c>
      <c r="E61" s="48">
        <v>0.3392701734411534</v>
      </c>
      <c r="F61" s="80">
        <v>-5.1818874417592142E-2</v>
      </c>
    </row>
    <row r="62" spans="1:6">
      <c r="A62" s="50" t="s">
        <v>98</v>
      </c>
      <c r="B62" s="51">
        <v>10679.338</v>
      </c>
      <c r="C62" s="52">
        <v>0.24378930727051309</v>
      </c>
      <c r="D62" s="51">
        <v>9664.2810000000009</v>
      </c>
      <c r="E62" s="52">
        <v>0.23895720418911215</v>
      </c>
      <c r="F62" s="81">
        <v>-9.5048681856496953E-2</v>
      </c>
    </row>
    <row r="63" spans="1:6">
      <c r="A63" s="50" t="s">
        <v>99</v>
      </c>
      <c r="B63" s="51">
        <v>16298.871999999999</v>
      </c>
      <c r="C63" s="52">
        <v>0.37207275527478972</v>
      </c>
      <c r="D63" s="51">
        <v>14889.115</v>
      </c>
      <c r="E63" s="52">
        <v>0.36814547230675226</v>
      </c>
      <c r="F63" s="81">
        <v>-8.6494145116300047E-2</v>
      </c>
    </row>
    <row r="64" spans="1:6" ht="17.25" thickBot="1">
      <c r="A64" s="54" t="s">
        <v>100</v>
      </c>
      <c r="B64" s="55">
        <v>2356.2196000000004</v>
      </c>
      <c r="C64" s="56">
        <v>5.3788085372071338E-2</v>
      </c>
      <c r="D64" s="55">
        <v>2168.8730800000003</v>
      </c>
      <c r="E64" s="56">
        <v>5.3627150062982298E-2</v>
      </c>
      <c r="F64" s="82">
        <v>-7.9511485262239612E-2</v>
      </c>
    </row>
    <row r="65" spans="1:6" ht="17.25" thickBot="1">
      <c r="A65" s="83" t="s">
        <v>117</v>
      </c>
      <c r="B65" s="59">
        <v>43805.604599999991</v>
      </c>
      <c r="C65" s="84">
        <v>1.0000000000000002</v>
      </c>
      <c r="D65" s="59">
        <v>40443.564079999996</v>
      </c>
      <c r="E65" s="84">
        <v>1.0000000000000002</v>
      </c>
      <c r="F65" s="85">
        <v>-7.6749095251615218E-2</v>
      </c>
    </row>
    <row r="66" spans="1:6" ht="17.25" thickBot="1">
      <c r="A66" s="149" t="s">
        <v>118</v>
      </c>
      <c r="B66" s="149"/>
      <c r="C66" s="149"/>
      <c r="D66" s="149"/>
      <c r="E66" s="149"/>
      <c r="F66" s="149"/>
    </row>
    <row r="67" spans="1:6">
      <c r="A67" s="46" t="s">
        <v>97</v>
      </c>
      <c r="B67" s="47">
        <v>3040.25</v>
      </c>
      <c r="C67" s="48">
        <v>0.1474249181294065</v>
      </c>
      <c r="D67" s="47">
        <v>3095.7049999999999</v>
      </c>
      <c r="E67" s="48">
        <v>0.15764783916962188</v>
      </c>
      <c r="F67" s="80">
        <v>1.8240276293068014E-2</v>
      </c>
    </row>
    <row r="68" spans="1:6">
      <c r="A68" s="50" t="s">
        <v>98</v>
      </c>
      <c r="B68" s="51">
        <v>7099.0150000000003</v>
      </c>
      <c r="C68" s="52">
        <v>0.34423869917751132</v>
      </c>
      <c r="D68" s="51">
        <v>6148.03</v>
      </c>
      <c r="E68" s="52">
        <v>0.31308656498277787</v>
      </c>
      <c r="F68" s="81">
        <v>-0.13396013390590111</v>
      </c>
    </row>
    <row r="69" spans="1:6">
      <c r="A69" s="50" t="s">
        <v>99</v>
      </c>
      <c r="B69" s="51">
        <v>5180.7370000000001</v>
      </c>
      <c r="C69" s="52">
        <v>0.2512193826412259</v>
      </c>
      <c r="D69" s="51">
        <v>5316.3905000000004</v>
      </c>
      <c r="E69" s="52">
        <v>0.27073557542043114</v>
      </c>
      <c r="F69" s="81">
        <v>2.6184208926258945E-2</v>
      </c>
    </row>
    <row r="70" spans="1:6" ht="17.25" thickBot="1">
      <c r="A70" s="54" t="s">
        <v>100</v>
      </c>
      <c r="B70" s="55">
        <v>5302.3598000000002</v>
      </c>
      <c r="C70" s="56">
        <v>0.25711700005185634</v>
      </c>
      <c r="D70" s="55">
        <v>5076.7120000000004</v>
      </c>
      <c r="E70" s="56">
        <v>0.2585300204271691</v>
      </c>
      <c r="F70" s="82">
        <v>-4.255610869711246E-2</v>
      </c>
    </row>
    <row r="71" spans="1:6" ht="17.25" thickBot="1">
      <c r="A71" s="83" t="s">
        <v>119</v>
      </c>
      <c r="B71" s="59">
        <v>20622.361799999999</v>
      </c>
      <c r="C71" s="84">
        <v>1</v>
      </c>
      <c r="D71" s="59">
        <v>19636.837500000001</v>
      </c>
      <c r="E71" s="84">
        <v>1</v>
      </c>
      <c r="F71" s="85">
        <v>-4.7789109198927759E-2</v>
      </c>
    </row>
    <row r="72" spans="1:6" ht="17.25" thickBot="1">
      <c r="A72" s="149" t="s">
        <v>120</v>
      </c>
      <c r="B72" s="149"/>
      <c r="C72" s="149"/>
      <c r="D72" s="149"/>
      <c r="E72" s="149"/>
      <c r="F72" s="149"/>
    </row>
    <row r="73" spans="1:6">
      <c r="A73" s="46" t="s">
        <v>97</v>
      </c>
      <c r="B73" s="47">
        <v>4812.6360000000004</v>
      </c>
      <c r="C73" s="48">
        <v>0.24120959104228681</v>
      </c>
      <c r="D73" s="47">
        <v>4567.7299999999996</v>
      </c>
      <c r="E73" s="48">
        <v>0.24116138530907727</v>
      </c>
      <c r="F73" s="80">
        <v>-5.0888120356495037E-2</v>
      </c>
    </row>
    <row r="74" spans="1:6">
      <c r="A74" s="50" t="s">
        <v>98</v>
      </c>
      <c r="B74" s="51">
        <v>3277.22</v>
      </c>
      <c r="C74" s="52">
        <v>0.16425445347531023</v>
      </c>
      <c r="D74" s="51">
        <v>3066.67</v>
      </c>
      <c r="E74" s="52">
        <v>0.16191026735069458</v>
      </c>
      <c r="F74" s="81">
        <v>-6.4246526019003825E-2</v>
      </c>
    </row>
    <row r="75" spans="1:6">
      <c r="A75" s="50" t="s">
        <v>99</v>
      </c>
      <c r="B75" s="51">
        <v>6259.5039999999999</v>
      </c>
      <c r="C75" s="52">
        <v>0.3137266977946303</v>
      </c>
      <c r="D75" s="51">
        <v>5361.0309999999999</v>
      </c>
      <c r="E75" s="52">
        <v>0.28304511489184081</v>
      </c>
      <c r="F75" s="81">
        <v>-0.14353741127092501</v>
      </c>
    </row>
    <row r="76" spans="1:6" ht="17.25" thickBot="1">
      <c r="A76" s="54" t="s">
        <v>100</v>
      </c>
      <c r="B76" s="55">
        <v>5602.7322000000004</v>
      </c>
      <c r="C76" s="56">
        <v>0.28080925768777276</v>
      </c>
      <c r="D76" s="55">
        <v>5945.1220000000003</v>
      </c>
      <c r="E76" s="56">
        <v>0.31388323244838734</v>
      </c>
      <c r="F76" s="82">
        <v>6.1111219986562881E-2</v>
      </c>
    </row>
    <row r="77" spans="1:6" ht="17.25" thickBot="1">
      <c r="A77" s="83" t="s">
        <v>184</v>
      </c>
      <c r="B77" s="59">
        <v>19952.092199999999</v>
      </c>
      <c r="C77" s="84">
        <v>1</v>
      </c>
      <c r="D77" s="59">
        <v>18940.553</v>
      </c>
      <c r="E77" s="84">
        <v>1</v>
      </c>
      <c r="F77" s="85">
        <v>-5.0698402446235691E-2</v>
      </c>
    </row>
    <row r="78" spans="1:6" ht="17.25" thickBot="1">
      <c r="A78" s="149" t="s">
        <v>121</v>
      </c>
      <c r="B78" s="149"/>
      <c r="C78" s="149"/>
      <c r="D78" s="149"/>
      <c r="E78" s="149"/>
      <c r="F78" s="149"/>
    </row>
    <row r="79" spans="1:6">
      <c r="A79" s="46" t="s">
        <v>97</v>
      </c>
      <c r="B79" s="47">
        <v>3694.056</v>
      </c>
      <c r="C79" s="48">
        <v>0.14276522581674797</v>
      </c>
      <c r="D79" s="47">
        <v>3897.1315</v>
      </c>
      <c r="E79" s="48">
        <v>0.15860534096309573</v>
      </c>
      <c r="F79" s="80">
        <v>5.4973584591029523E-2</v>
      </c>
    </row>
    <row r="80" spans="1:6">
      <c r="A80" s="50" t="s">
        <v>98</v>
      </c>
      <c r="B80" s="51">
        <v>10178.312</v>
      </c>
      <c r="C80" s="52">
        <v>0.39336409927551608</v>
      </c>
      <c r="D80" s="51">
        <v>9168.5580000000009</v>
      </c>
      <c r="E80" s="52">
        <v>0.37314169863909369</v>
      </c>
      <c r="F80" s="81">
        <v>-9.9206430300033954E-2</v>
      </c>
    </row>
    <row r="81" spans="1:6">
      <c r="A81" s="50" t="s">
        <v>99</v>
      </c>
      <c r="B81" s="51">
        <v>4414.5720000000001</v>
      </c>
      <c r="C81" s="52">
        <v>0.1706112112172346</v>
      </c>
      <c r="D81" s="51">
        <v>4730.0219999999999</v>
      </c>
      <c r="E81" s="52">
        <v>0.19250229356462412</v>
      </c>
      <c r="F81" s="81">
        <v>7.1456530780333871E-2</v>
      </c>
    </row>
    <row r="82" spans="1:6" ht="17.25" thickBot="1">
      <c r="A82" s="54" t="s">
        <v>100</v>
      </c>
      <c r="B82" s="55">
        <v>7588.1004999999996</v>
      </c>
      <c r="C82" s="56">
        <v>0.29325946369050121</v>
      </c>
      <c r="D82" s="55">
        <v>6775.5385999999999</v>
      </c>
      <c r="E82" s="56">
        <v>0.27575066683318644</v>
      </c>
      <c r="F82" s="82">
        <v>-0.10708370296360725</v>
      </c>
    </row>
    <row r="83" spans="1:6" ht="17.25" thickBot="1">
      <c r="A83" s="83" t="s">
        <v>122</v>
      </c>
      <c r="B83" s="59">
        <v>25875.040500000003</v>
      </c>
      <c r="C83" s="84">
        <v>1</v>
      </c>
      <c r="D83" s="59">
        <v>24571.250100000001</v>
      </c>
      <c r="E83" s="84">
        <v>1</v>
      </c>
      <c r="F83" s="85">
        <v>-5.0387955914503846E-2</v>
      </c>
    </row>
    <row r="84" spans="1:6" ht="17.25" thickBot="1">
      <c r="A84" s="149" t="s">
        <v>123</v>
      </c>
      <c r="B84" s="149"/>
      <c r="C84" s="149"/>
      <c r="D84" s="149"/>
      <c r="E84" s="149"/>
      <c r="F84" s="149"/>
    </row>
    <row r="85" spans="1:6">
      <c r="A85" s="46" t="s">
        <v>97</v>
      </c>
      <c r="B85" s="47">
        <v>3012.7060000000001</v>
      </c>
      <c r="C85" s="48">
        <v>0.13397375807636425</v>
      </c>
      <c r="D85" s="47">
        <v>2754.25</v>
      </c>
      <c r="E85" s="48">
        <v>0.13059602286558575</v>
      </c>
      <c r="F85" s="80">
        <v>-8.5788656443742006E-2</v>
      </c>
    </row>
    <row r="86" spans="1:6">
      <c r="A86" s="50" t="s">
        <v>98</v>
      </c>
      <c r="B86" s="51">
        <v>6536.46</v>
      </c>
      <c r="C86" s="52">
        <v>0.2906736039679384</v>
      </c>
      <c r="D86" s="51">
        <v>5614.59</v>
      </c>
      <c r="E86" s="52">
        <v>0.26622242861791379</v>
      </c>
      <c r="F86" s="81">
        <v>-0.14103505567233643</v>
      </c>
    </row>
    <row r="87" spans="1:6">
      <c r="A87" s="50" t="s">
        <v>99</v>
      </c>
      <c r="B87" s="51">
        <v>5973.7030000000004</v>
      </c>
      <c r="C87" s="52">
        <v>0.26564803885345978</v>
      </c>
      <c r="D87" s="51">
        <v>5421.54</v>
      </c>
      <c r="E87" s="52">
        <v>0.25706873443103845</v>
      </c>
      <c r="F87" s="81">
        <v>-9.2432281953086837E-2</v>
      </c>
    </row>
    <row r="88" spans="1:6" ht="17.25" thickBot="1">
      <c r="A88" s="54" t="s">
        <v>100</v>
      </c>
      <c r="B88" s="55">
        <v>6964.4154000000008</v>
      </c>
      <c r="C88" s="56">
        <v>0.30970459910223752</v>
      </c>
      <c r="D88" s="55">
        <v>7299.4659199999996</v>
      </c>
      <c r="E88" s="56">
        <v>0.34611281408546202</v>
      </c>
      <c r="F88" s="82">
        <v>4.8108922394261455E-2</v>
      </c>
    </row>
    <row r="89" spans="1:6" ht="17.25" thickBot="1">
      <c r="A89" s="83" t="s">
        <v>124</v>
      </c>
      <c r="B89" s="59">
        <v>22487.284400000004</v>
      </c>
      <c r="C89" s="84">
        <v>1</v>
      </c>
      <c r="D89" s="59">
        <v>21089.84592</v>
      </c>
      <c r="E89" s="84">
        <v>1</v>
      </c>
      <c r="F89" s="85">
        <v>-6.2143496526419373E-2</v>
      </c>
    </row>
    <row r="90" spans="1:6" ht="17.25" thickBot="1">
      <c r="A90" s="149" t="s">
        <v>125</v>
      </c>
      <c r="B90" s="149"/>
      <c r="C90" s="149"/>
      <c r="D90" s="149"/>
      <c r="E90" s="149"/>
      <c r="F90" s="149"/>
    </row>
    <row r="91" spans="1:6">
      <c r="A91" s="46" t="s">
        <v>97</v>
      </c>
      <c r="B91" s="47">
        <v>372.65</v>
      </c>
      <c r="C91" s="48">
        <v>0.11072651832991713</v>
      </c>
      <c r="D91" s="47">
        <v>377.48</v>
      </c>
      <c r="E91" s="48">
        <v>0.1199392899011944</v>
      </c>
      <c r="F91" s="80">
        <v>1.2961223668321642E-2</v>
      </c>
    </row>
    <row r="92" spans="1:6">
      <c r="A92" s="50" t="s">
        <v>98</v>
      </c>
      <c r="B92" s="51">
        <v>140.44999999999999</v>
      </c>
      <c r="C92" s="52">
        <v>4.1732294376591601E-2</v>
      </c>
      <c r="D92" s="51">
        <v>141.97</v>
      </c>
      <c r="E92" s="52">
        <v>4.5109094487847216E-2</v>
      </c>
      <c r="F92" s="81">
        <v>1.0822356710573189E-2</v>
      </c>
    </row>
    <row r="93" spans="1:6">
      <c r="A93" s="50" t="s">
        <v>99</v>
      </c>
      <c r="B93" s="51">
        <v>25.33</v>
      </c>
      <c r="C93" s="52">
        <v>7.5263724924105758E-3</v>
      </c>
      <c r="D93" s="51">
        <v>23.245000000000001</v>
      </c>
      <c r="E93" s="52">
        <v>7.3857920783969057E-3</v>
      </c>
      <c r="F93" s="81">
        <v>-8.231346229767067E-2</v>
      </c>
    </row>
    <row r="94" spans="1:6" ht="17.25" thickBot="1">
      <c r="A94" s="54" t="s">
        <v>100</v>
      </c>
      <c r="B94" s="55">
        <v>2827.0691200000001</v>
      </c>
      <c r="C94" s="56">
        <v>0.84001481480108076</v>
      </c>
      <c r="D94" s="55">
        <v>2604.5639200000001</v>
      </c>
      <c r="E94" s="56">
        <v>0.82756582353256147</v>
      </c>
      <c r="F94" s="82">
        <v>-7.8705256417642921E-2</v>
      </c>
    </row>
    <row r="95" spans="1:6" ht="17.25" thickBot="1">
      <c r="A95" s="83" t="s">
        <v>185</v>
      </c>
      <c r="B95" s="59">
        <v>3365.4991199999999</v>
      </c>
      <c r="C95" s="84">
        <v>1</v>
      </c>
      <c r="D95" s="59">
        <v>3147.2589200000002</v>
      </c>
      <c r="E95" s="84">
        <v>1</v>
      </c>
      <c r="F95" s="85">
        <v>-6.4846310225747383E-2</v>
      </c>
    </row>
    <row r="96" spans="1:6" ht="17.25" thickBot="1">
      <c r="A96" s="150" t="s">
        <v>56</v>
      </c>
      <c r="B96" s="150"/>
      <c r="C96" s="150"/>
      <c r="D96" s="150"/>
      <c r="E96" s="150"/>
      <c r="F96" s="150"/>
    </row>
    <row r="97" spans="1:6">
      <c r="A97" s="46" t="s">
        <v>97</v>
      </c>
      <c r="B97" s="47">
        <v>357.00049999999999</v>
      </c>
      <c r="C97" s="48">
        <v>0.28083845816913094</v>
      </c>
      <c r="D97" s="47">
        <v>317.17099999999999</v>
      </c>
      <c r="E97" s="48">
        <v>0.29964831562314742</v>
      </c>
      <c r="F97" s="80">
        <v>-0.11156707063435489</v>
      </c>
    </row>
    <row r="98" spans="1:6">
      <c r="A98" s="50" t="s">
        <v>98</v>
      </c>
      <c r="B98" s="51">
        <v>542.72199999999998</v>
      </c>
      <c r="C98" s="52">
        <v>0.42693836477670782</v>
      </c>
      <c r="D98" s="51">
        <v>399.42099999999999</v>
      </c>
      <c r="E98" s="52">
        <v>0.37735426591495802</v>
      </c>
      <c r="F98" s="81">
        <v>-0.26404125869229544</v>
      </c>
    </row>
    <row r="99" spans="1:6">
      <c r="A99" s="50" t="s">
        <v>99</v>
      </c>
      <c r="B99" s="51">
        <v>371.42669999999993</v>
      </c>
      <c r="C99" s="52">
        <v>0.29218699063684317</v>
      </c>
      <c r="D99" s="51">
        <v>341.23649999999998</v>
      </c>
      <c r="E99" s="52">
        <v>0.3223842736383154</v>
      </c>
      <c r="F99" s="81">
        <v>-8.1281717227113637E-2</v>
      </c>
    </row>
    <row r="100" spans="1:6" ht="17.25" thickBot="1">
      <c r="A100" s="54" t="s">
        <v>100</v>
      </c>
      <c r="B100" s="105">
        <v>4.5999999999999999E-2</v>
      </c>
      <c r="C100" s="56">
        <v>3.6186417318127072E-5</v>
      </c>
      <c r="D100" s="105">
        <v>0.64900000000000002</v>
      </c>
      <c r="E100" s="56">
        <v>6.1314482357915034E-4</v>
      </c>
      <c r="F100" s="99">
        <v>8.7799999999999994</v>
      </c>
    </row>
    <row r="101" spans="1:6" ht="17.25" thickBot="1">
      <c r="A101" s="83" t="s">
        <v>126</v>
      </c>
      <c r="B101" s="86">
        <v>1271.1951999999999</v>
      </c>
      <c r="C101" s="87">
        <v>1</v>
      </c>
      <c r="D101" s="86">
        <v>1058.4775</v>
      </c>
      <c r="E101" s="87">
        <v>1</v>
      </c>
      <c r="F101" s="85">
        <v>-0.1673367709380903</v>
      </c>
    </row>
    <row r="102" spans="1:6" ht="17.25" thickBot="1">
      <c r="A102" s="150" t="s">
        <v>127</v>
      </c>
      <c r="B102" s="150"/>
      <c r="C102" s="150"/>
      <c r="D102" s="150"/>
      <c r="E102" s="150"/>
      <c r="F102" s="150"/>
    </row>
    <row r="103" spans="1:6">
      <c r="A103" s="46" t="s">
        <v>97</v>
      </c>
      <c r="B103" s="47">
        <v>754.46699999999998</v>
      </c>
      <c r="C103" s="48">
        <v>0.15236677759735984</v>
      </c>
      <c r="D103" s="47">
        <v>744.86649999999997</v>
      </c>
      <c r="E103" s="48">
        <v>0.16957922812596507</v>
      </c>
      <c r="F103" s="80">
        <v>-1.2724877297482839E-2</v>
      </c>
    </row>
    <row r="104" spans="1:6">
      <c r="A104" s="50" t="s">
        <v>98</v>
      </c>
      <c r="B104" s="51">
        <v>2530.2534999999998</v>
      </c>
      <c r="C104" s="52">
        <v>0.51099196160924376</v>
      </c>
      <c r="D104" s="51">
        <v>2237.5520000000001</v>
      </c>
      <c r="E104" s="52">
        <v>0.50940986210510131</v>
      </c>
      <c r="F104" s="81">
        <v>-0.1156807015581639</v>
      </c>
    </row>
    <row r="105" spans="1:6">
      <c r="A105" s="50" t="s">
        <v>99</v>
      </c>
      <c r="B105" s="51">
        <v>1052.5989999999999</v>
      </c>
      <c r="C105" s="52">
        <v>0.21257539127914588</v>
      </c>
      <c r="D105" s="51">
        <v>813.02</v>
      </c>
      <c r="E105" s="52">
        <v>0.18509532117630759</v>
      </c>
      <c r="F105" s="81">
        <v>-0.22760709443957283</v>
      </c>
    </row>
    <row r="106" spans="1:6" s="37" customFormat="1" ht="17.25" thickBot="1">
      <c r="A106" s="54" t="s">
        <v>100</v>
      </c>
      <c r="B106" s="55">
        <v>614.33080000000007</v>
      </c>
      <c r="C106" s="56">
        <v>0.12406586951425067</v>
      </c>
      <c r="D106" s="55">
        <v>597.00099999999998</v>
      </c>
      <c r="E106" s="56">
        <v>0.13591558859262601</v>
      </c>
      <c r="F106" s="82">
        <v>-2.820923189916591E-2</v>
      </c>
    </row>
    <row r="107" spans="1:6" ht="17.25" thickBot="1">
      <c r="A107" s="83" t="s">
        <v>128</v>
      </c>
      <c r="B107" s="86">
        <v>4951.6502999999993</v>
      </c>
      <c r="C107" s="87">
        <v>1.0000000000000002</v>
      </c>
      <c r="D107" s="86">
        <v>4392.4395000000004</v>
      </c>
      <c r="E107" s="87">
        <v>0.99999999999999989</v>
      </c>
      <c r="F107" s="85">
        <v>-0.11293422720097968</v>
      </c>
    </row>
    <row r="108" spans="1:6" ht="17.25" thickBot="1">
      <c r="A108" s="150" t="s">
        <v>129</v>
      </c>
      <c r="B108" s="150"/>
      <c r="C108" s="150"/>
      <c r="D108" s="150"/>
      <c r="E108" s="150"/>
      <c r="F108" s="150"/>
    </row>
    <row r="109" spans="1:6">
      <c r="A109" s="50" t="s">
        <v>97</v>
      </c>
      <c r="B109" s="51">
        <v>290</v>
      </c>
      <c r="C109" s="52">
        <v>4.7330680203894041E-2</v>
      </c>
      <c r="D109" s="51">
        <v>260</v>
      </c>
      <c r="E109" s="52">
        <v>4.790676900535229E-2</v>
      </c>
      <c r="F109" s="81">
        <v>-0.10344827586206895</v>
      </c>
    </row>
    <row r="110" spans="1:6">
      <c r="A110" s="50" t="s">
        <v>98</v>
      </c>
      <c r="B110" s="51">
        <v>2816.5360000000001</v>
      </c>
      <c r="C110" s="52">
        <v>0.45968470585777554</v>
      </c>
      <c r="D110" s="51">
        <v>2599.4960000000001</v>
      </c>
      <c r="E110" s="52">
        <v>0.47897482462437407</v>
      </c>
      <c r="F110" s="81">
        <v>-7.7059196118920537E-2</v>
      </c>
    </row>
    <row r="111" spans="1:6" ht="17.25" thickBot="1">
      <c r="A111" s="54" t="s">
        <v>99</v>
      </c>
      <c r="B111" s="55">
        <v>3020.5680000000002</v>
      </c>
      <c r="C111" s="56">
        <v>0.49298461393833043</v>
      </c>
      <c r="D111" s="55">
        <v>2567.712</v>
      </c>
      <c r="E111" s="56">
        <v>0.47311840637027358</v>
      </c>
      <c r="F111" s="82">
        <v>-0.14992412023169155</v>
      </c>
    </row>
    <row r="112" spans="1:6" ht="17.25" thickBot="1">
      <c r="A112" s="88" t="s">
        <v>130</v>
      </c>
      <c r="B112" s="86">
        <v>6127.1040000000003</v>
      </c>
      <c r="C112" s="87">
        <v>1</v>
      </c>
      <c r="D112" s="86">
        <v>5427.2080000000005</v>
      </c>
      <c r="E112" s="87">
        <v>1</v>
      </c>
      <c r="F112" s="85">
        <v>-0.11422949569649865</v>
      </c>
    </row>
    <row r="113" spans="1:6" ht="17.25" thickBot="1">
      <c r="A113" s="150" t="s">
        <v>131</v>
      </c>
      <c r="B113" s="150"/>
      <c r="C113" s="150"/>
      <c r="D113" s="150"/>
      <c r="E113" s="150"/>
      <c r="F113" s="150"/>
    </row>
    <row r="114" spans="1:6">
      <c r="A114" s="46" t="s">
        <v>97</v>
      </c>
      <c r="B114" s="47">
        <v>1756.28</v>
      </c>
      <c r="C114" s="48">
        <v>0.20930914918908017</v>
      </c>
      <c r="D114" s="47">
        <v>1461.559</v>
      </c>
      <c r="E114" s="48">
        <v>0.21065510010505664</v>
      </c>
      <c r="F114" s="80">
        <v>-0.16780980253718092</v>
      </c>
    </row>
    <row r="115" spans="1:6">
      <c r="A115" s="50" t="s">
        <v>98</v>
      </c>
      <c r="B115" s="51">
        <v>2488.6970000000001</v>
      </c>
      <c r="C115" s="52">
        <v>0.29659681352598466</v>
      </c>
      <c r="D115" s="51">
        <v>2039.482</v>
      </c>
      <c r="E115" s="52">
        <v>0.29395137991176623</v>
      </c>
      <c r="F115" s="81">
        <v>-0.18050208603136508</v>
      </c>
    </row>
    <row r="116" spans="1:6">
      <c r="A116" s="50" t="s">
        <v>99</v>
      </c>
      <c r="B116" s="51">
        <v>2088.8780000000002</v>
      </c>
      <c r="C116" s="52">
        <v>0.24894736428120087</v>
      </c>
      <c r="D116" s="51">
        <v>1666.8040000000001</v>
      </c>
      <c r="E116" s="52">
        <v>0.24023714641386962</v>
      </c>
      <c r="F116" s="81">
        <v>-0.20205775540744841</v>
      </c>
    </row>
    <row r="117" spans="1:6" ht="17.25" thickBot="1">
      <c r="A117" s="54" t="s">
        <v>100</v>
      </c>
      <c r="B117" s="55">
        <v>2056.9870000000001</v>
      </c>
      <c r="C117" s="56">
        <v>0.2451466730037343</v>
      </c>
      <c r="D117" s="55">
        <v>1770.316</v>
      </c>
      <c r="E117" s="56">
        <v>0.25515637356930748</v>
      </c>
      <c r="F117" s="82">
        <v>-0.1393645171311243</v>
      </c>
    </row>
    <row r="118" spans="1:6" ht="17.25" thickBot="1">
      <c r="A118" s="88" t="s">
        <v>132</v>
      </c>
      <c r="B118" s="86">
        <v>8390.8420000000006</v>
      </c>
      <c r="C118" s="87">
        <v>1</v>
      </c>
      <c r="D118" s="86">
        <v>6938.1610000000001</v>
      </c>
      <c r="E118" s="87">
        <v>1</v>
      </c>
      <c r="F118" s="85">
        <v>-0.17312696389706783</v>
      </c>
    </row>
    <row r="119" spans="1:6" ht="17.25" thickBot="1">
      <c r="A119" s="149" t="s">
        <v>133</v>
      </c>
      <c r="B119" s="149"/>
      <c r="C119" s="149"/>
      <c r="D119" s="149"/>
      <c r="E119" s="149"/>
      <c r="F119" s="149"/>
    </row>
    <row r="120" spans="1:6">
      <c r="A120" s="46" t="s">
        <v>97</v>
      </c>
      <c r="B120" s="47">
        <v>17581.994999999999</v>
      </c>
      <c r="C120" s="48">
        <v>0.20558789930767774</v>
      </c>
      <c r="D120" s="47">
        <v>19006.423999999999</v>
      </c>
      <c r="E120" s="48">
        <v>0.24049508771688902</v>
      </c>
      <c r="F120" s="80">
        <v>8.1016346552254204E-2</v>
      </c>
    </row>
    <row r="121" spans="1:6">
      <c r="A121" s="50" t="s">
        <v>98</v>
      </c>
      <c r="B121" s="51">
        <v>20416.074000000001</v>
      </c>
      <c r="C121" s="52">
        <v>0.23872704808357059</v>
      </c>
      <c r="D121" s="51">
        <v>17347.002</v>
      </c>
      <c r="E121" s="52">
        <v>0.21949782703022144</v>
      </c>
      <c r="F121" s="81">
        <v>-0.15032625763405838</v>
      </c>
    </row>
    <row r="122" spans="1:6">
      <c r="A122" s="50" t="s">
        <v>99</v>
      </c>
      <c r="B122" s="51">
        <v>18124.381000000001</v>
      </c>
      <c r="C122" s="52">
        <v>0.21193006914414367</v>
      </c>
      <c r="D122" s="51">
        <v>15884.63</v>
      </c>
      <c r="E122" s="52">
        <v>0.20099391054310517</v>
      </c>
      <c r="F122" s="81">
        <v>-0.12357668932252097</v>
      </c>
    </row>
    <row r="123" spans="1:6" ht="17.25" thickBot="1">
      <c r="A123" s="54" t="s">
        <v>100</v>
      </c>
      <c r="B123" s="55">
        <v>29398.123239999994</v>
      </c>
      <c r="C123" s="56">
        <v>0.34375498346460798</v>
      </c>
      <c r="D123" s="55">
        <v>26792.348240000003</v>
      </c>
      <c r="E123" s="56">
        <v>0.33901317470978437</v>
      </c>
      <c r="F123" s="82">
        <v>-8.86374609265701E-2</v>
      </c>
    </row>
    <row r="124" spans="1:6" ht="17.25" thickBot="1">
      <c r="A124" s="83" t="s">
        <v>134</v>
      </c>
      <c r="B124" s="59">
        <v>85520.573239999998</v>
      </c>
      <c r="C124" s="84">
        <v>1</v>
      </c>
      <c r="D124" s="59">
        <v>79030.404240000003</v>
      </c>
      <c r="E124" s="84">
        <v>1</v>
      </c>
      <c r="F124" s="85">
        <v>-7.5890148465052487E-2</v>
      </c>
    </row>
    <row r="125" spans="1:6" ht="17.25" thickBot="1">
      <c r="A125" s="149" t="s">
        <v>135</v>
      </c>
      <c r="B125" s="149"/>
      <c r="C125" s="149"/>
      <c r="D125" s="149"/>
      <c r="E125" s="149"/>
      <c r="F125" s="149"/>
    </row>
    <row r="126" spans="1:6">
      <c r="A126" s="46" t="s">
        <v>97</v>
      </c>
      <c r="B126" s="47">
        <v>5419.4350000000004</v>
      </c>
      <c r="C126" s="48">
        <v>0.34504632640728544</v>
      </c>
      <c r="D126" s="47">
        <v>4681.07</v>
      </c>
      <c r="E126" s="48">
        <v>0.33301649930152233</v>
      </c>
      <c r="F126" s="80">
        <v>-0.13624390734458491</v>
      </c>
    </row>
    <row r="127" spans="1:6">
      <c r="A127" s="50" t="s">
        <v>98</v>
      </c>
      <c r="B127" s="51">
        <v>5047.4040000000005</v>
      </c>
      <c r="C127" s="52">
        <v>0.32135973733303164</v>
      </c>
      <c r="D127" s="51">
        <v>4763.3059999999996</v>
      </c>
      <c r="E127" s="52">
        <v>0.3388668593338568</v>
      </c>
      <c r="F127" s="81">
        <v>-5.628596403220365E-2</v>
      </c>
    </row>
    <row r="128" spans="1:6">
      <c r="A128" s="50" t="s">
        <v>99</v>
      </c>
      <c r="B128" s="51">
        <v>3583.848</v>
      </c>
      <c r="C128" s="52">
        <v>0.22817758434266616</v>
      </c>
      <c r="D128" s="51">
        <v>3248.29</v>
      </c>
      <c r="E128" s="52">
        <v>0.23108694476180489</v>
      </c>
      <c r="F128" s="81">
        <v>-9.363064504967844E-2</v>
      </c>
    </row>
    <row r="129" spans="1:6" ht="17.25" thickBot="1">
      <c r="A129" s="54" t="s">
        <v>100</v>
      </c>
      <c r="B129" s="55">
        <v>1655.7112000000002</v>
      </c>
      <c r="C129" s="56">
        <v>0.10541635191701687</v>
      </c>
      <c r="D129" s="55">
        <v>1363.9048</v>
      </c>
      <c r="E129" s="56">
        <v>9.702969660281581E-2</v>
      </c>
      <c r="F129" s="82">
        <v>-0.17624233018415292</v>
      </c>
    </row>
    <row r="130" spans="1:6" ht="17.25" thickBot="1">
      <c r="A130" s="83" t="s">
        <v>136</v>
      </c>
      <c r="B130" s="59">
        <v>15706.3982</v>
      </c>
      <c r="C130" s="84">
        <v>1</v>
      </c>
      <c r="D130" s="59">
        <v>14056.570800000001</v>
      </c>
      <c r="E130" s="84">
        <v>0.99999999999999989</v>
      </c>
      <c r="F130" s="85">
        <v>-0.10504174025079782</v>
      </c>
    </row>
    <row r="131" spans="1:6" ht="17.25" thickBot="1">
      <c r="A131" s="149" t="s">
        <v>137</v>
      </c>
      <c r="B131" s="149"/>
      <c r="C131" s="149"/>
      <c r="D131" s="149"/>
      <c r="E131" s="149"/>
      <c r="F131" s="149"/>
    </row>
    <row r="132" spans="1:6">
      <c r="A132" s="46" t="s">
        <v>97</v>
      </c>
      <c r="B132" s="47">
        <v>487.32100000000003</v>
      </c>
      <c r="C132" s="48">
        <v>0.10536368417553445</v>
      </c>
      <c r="D132" s="47">
        <v>436.19099999999997</v>
      </c>
      <c r="E132" s="48">
        <v>0.11461260756813541</v>
      </c>
      <c r="F132" s="80">
        <v>-0.10492057596532889</v>
      </c>
    </row>
    <row r="133" spans="1:6">
      <c r="A133" s="50" t="s">
        <v>98</v>
      </c>
      <c r="B133" s="51">
        <v>2315.4119999999998</v>
      </c>
      <c r="C133" s="52">
        <v>0.50061527967036623</v>
      </c>
      <c r="D133" s="51">
        <v>1893.172</v>
      </c>
      <c r="E133" s="52">
        <v>0.49744579666930783</v>
      </c>
      <c r="F133" s="81">
        <v>-0.18236063387423052</v>
      </c>
    </row>
    <row r="134" spans="1:6">
      <c r="A134" s="50" t="s">
        <v>99</v>
      </c>
      <c r="B134" s="51">
        <v>1458.9970000000001</v>
      </c>
      <c r="C134" s="52">
        <v>0.31544977360108067</v>
      </c>
      <c r="D134" s="51">
        <v>1265.9549999999999</v>
      </c>
      <c r="E134" s="52">
        <v>0.33263960882713961</v>
      </c>
      <c r="F134" s="81">
        <v>-0.13231144409481321</v>
      </c>
    </row>
    <row r="135" spans="1:6" ht="17.25" thickBot="1">
      <c r="A135" s="54" t="s">
        <v>100</v>
      </c>
      <c r="B135" s="55">
        <v>363.40249999999997</v>
      </c>
      <c r="C135" s="56">
        <v>7.8571262553018745E-2</v>
      </c>
      <c r="D135" s="55">
        <v>210.4675</v>
      </c>
      <c r="E135" s="56">
        <v>5.5301986935417144E-2</v>
      </c>
      <c r="F135" s="82">
        <v>-0.42084190394947751</v>
      </c>
    </row>
    <row r="136" spans="1:6" ht="17.25" thickBot="1">
      <c r="A136" s="83" t="s">
        <v>138</v>
      </c>
      <c r="B136" s="59">
        <v>4625.1324999999997</v>
      </c>
      <c r="C136" s="84">
        <v>1.0000000000000002</v>
      </c>
      <c r="D136" s="59">
        <v>3805.7855</v>
      </c>
      <c r="E136" s="84">
        <v>1</v>
      </c>
      <c r="F136" s="85">
        <v>-0.1771510329704068</v>
      </c>
    </row>
    <row r="137" spans="1:6" ht="17.25" thickBot="1">
      <c r="A137" s="149" t="s">
        <v>139</v>
      </c>
      <c r="B137" s="149"/>
      <c r="C137" s="149"/>
      <c r="D137" s="149"/>
      <c r="E137" s="149"/>
      <c r="F137" s="149"/>
    </row>
    <row r="138" spans="1:6">
      <c r="A138" s="46" t="s">
        <v>97</v>
      </c>
      <c r="B138" s="47">
        <v>1847.4490000000001</v>
      </c>
      <c r="C138" s="48">
        <v>0.19120708572268147</v>
      </c>
      <c r="D138" s="47">
        <v>1478.8095000000001</v>
      </c>
      <c r="E138" s="48">
        <v>0.18022401916163391</v>
      </c>
      <c r="F138" s="80">
        <v>-0.19953974372228944</v>
      </c>
    </row>
    <row r="139" spans="1:6">
      <c r="A139" s="50" t="s">
        <v>98</v>
      </c>
      <c r="B139" s="51">
        <v>3087.3735000000001</v>
      </c>
      <c r="C139" s="52">
        <v>0.31953666351408622</v>
      </c>
      <c r="D139" s="51">
        <v>2722.741</v>
      </c>
      <c r="E139" s="52">
        <v>0.33182321736245696</v>
      </c>
      <c r="F139" s="81">
        <v>-0.11810443407640836</v>
      </c>
    </row>
    <row r="140" spans="1:6">
      <c r="A140" s="50" t="s">
        <v>99</v>
      </c>
      <c r="B140" s="51">
        <v>3302.3209999999999</v>
      </c>
      <c r="C140" s="52">
        <v>0.34178327766060723</v>
      </c>
      <c r="D140" s="51">
        <v>2748.0329999999999</v>
      </c>
      <c r="E140" s="52">
        <v>0.33490557914917524</v>
      </c>
      <c r="F140" s="81">
        <v>-0.16784800750744699</v>
      </c>
    </row>
    <row r="141" spans="1:6" ht="17.25" thickBot="1">
      <c r="A141" s="54" t="s">
        <v>100</v>
      </c>
      <c r="B141" s="55">
        <v>1424.8886</v>
      </c>
      <c r="C141" s="56">
        <v>0.14747297310262505</v>
      </c>
      <c r="D141" s="55">
        <v>1255.8127999999999</v>
      </c>
      <c r="E141" s="56">
        <v>0.15304718432673384</v>
      </c>
      <c r="F141" s="82">
        <v>-0.11865896042680113</v>
      </c>
    </row>
    <row r="142" spans="1:6" ht="17.25" thickBot="1">
      <c r="A142" s="83" t="s">
        <v>140</v>
      </c>
      <c r="B142" s="59">
        <v>9662.0321000000004</v>
      </c>
      <c r="C142" s="84">
        <v>1</v>
      </c>
      <c r="D142" s="59">
        <v>8205.3963000000003</v>
      </c>
      <c r="E142" s="84">
        <v>1</v>
      </c>
      <c r="F142" s="85">
        <v>-0.1507587415280891</v>
      </c>
    </row>
    <row r="143" spans="1:6" ht="17.25" thickBot="1">
      <c r="A143" s="149" t="s">
        <v>141</v>
      </c>
      <c r="B143" s="149"/>
      <c r="C143" s="149"/>
      <c r="D143" s="149"/>
      <c r="E143" s="149"/>
      <c r="F143" s="149"/>
    </row>
    <row r="144" spans="1:6">
      <c r="A144" s="46" t="s">
        <v>97</v>
      </c>
      <c r="B144" s="47">
        <v>1131.1780000000001</v>
      </c>
      <c r="C144" s="48">
        <v>0.15911424306945673</v>
      </c>
      <c r="D144" s="47">
        <v>1130.152</v>
      </c>
      <c r="E144" s="48">
        <v>0.16513876863143095</v>
      </c>
      <c r="F144" s="80">
        <v>-9.0701905447243547E-4</v>
      </c>
    </row>
    <row r="145" spans="1:6">
      <c r="A145" s="50" t="s">
        <v>98</v>
      </c>
      <c r="B145" s="51">
        <v>3389.672</v>
      </c>
      <c r="C145" s="52">
        <v>0.47679949091454349</v>
      </c>
      <c r="D145" s="51">
        <v>3156.7139999999999</v>
      </c>
      <c r="E145" s="52">
        <v>0.46126172663641613</v>
      </c>
      <c r="F145" s="81">
        <v>-6.8725823619512516E-2</v>
      </c>
    </row>
    <row r="146" spans="1:6">
      <c r="A146" s="50" t="s">
        <v>99</v>
      </c>
      <c r="B146" s="51">
        <v>2548.2719999999999</v>
      </c>
      <c r="C146" s="52">
        <v>0.35844612467276643</v>
      </c>
      <c r="D146" s="51">
        <v>2533.7860000000001</v>
      </c>
      <c r="E146" s="52">
        <v>0.37023895902105108</v>
      </c>
      <c r="F146" s="81">
        <v>-5.6846364909239888E-3</v>
      </c>
    </row>
    <row r="147" spans="1:6" ht="17.25" thickBot="1">
      <c r="A147" s="54" t="s">
        <v>100</v>
      </c>
      <c r="B147" s="55">
        <v>40.097000000000001</v>
      </c>
      <c r="C147" s="56">
        <v>5.6401413432333423E-3</v>
      </c>
      <c r="D147" s="55">
        <v>22.9984</v>
      </c>
      <c r="E147" s="56">
        <v>3.3605457111017824E-3</v>
      </c>
      <c r="F147" s="82">
        <v>-0.42643090505524106</v>
      </c>
    </row>
    <row r="148" spans="1:6" ht="17.25" thickBot="1">
      <c r="A148" s="83" t="s">
        <v>186</v>
      </c>
      <c r="B148" s="59">
        <v>7109.2190000000001</v>
      </c>
      <c r="C148" s="84">
        <v>0.99999999999999989</v>
      </c>
      <c r="D148" s="59">
        <v>6843.6504000000004</v>
      </c>
      <c r="E148" s="84">
        <v>0.99999999999999989</v>
      </c>
      <c r="F148" s="85">
        <v>-3.7355523862747764E-2</v>
      </c>
    </row>
    <row r="149" spans="1:6" ht="17.25" thickBot="1">
      <c r="A149" s="149" t="s">
        <v>142</v>
      </c>
      <c r="B149" s="149"/>
      <c r="C149" s="149"/>
      <c r="D149" s="149"/>
      <c r="E149" s="149"/>
      <c r="F149" s="149"/>
    </row>
    <row r="150" spans="1:6">
      <c r="A150" s="46" t="s">
        <v>97</v>
      </c>
      <c r="B150" s="47">
        <v>430.36</v>
      </c>
      <c r="C150" s="48">
        <v>0.25373803122494226</v>
      </c>
      <c r="D150" s="47">
        <v>398</v>
      </c>
      <c r="E150" s="48">
        <v>0.26951987539784661</v>
      </c>
      <c r="F150" s="80">
        <v>-7.5192861790129184E-2</v>
      </c>
    </row>
    <row r="151" spans="1:6">
      <c r="A151" s="50" t="s">
        <v>98</v>
      </c>
      <c r="B151" s="51">
        <v>599.54999999999995</v>
      </c>
      <c r="C151" s="52">
        <v>0.35349158058582147</v>
      </c>
      <c r="D151" s="51">
        <v>469.3</v>
      </c>
      <c r="E151" s="52">
        <v>0.31780320985982263</v>
      </c>
      <c r="F151" s="81">
        <v>-0.21724626803435898</v>
      </c>
    </row>
    <row r="152" spans="1:6">
      <c r="A152" s="50" t="s">
        <v>99</v>
      </c>
      <c r="B152" s="51">
        <v>636.87</v>
      </c>
      <c r="C152" s="52">
        <v>0.37549525965756342</v>
      </c>
      <c r="D152" s="51">
        <v>561.15</v>
      </c>
      <c r="E152" s="52">
        <v>0.38000270874246633</v>
      </c>
      <c r="F152" s="81">
        <v>-0.11889396580149802</v>
      </c>
    </row>
    <row r="153" spans="1:6" ht="17.25" thickBot="1">
      <c r="A153" s="54" t="s">
        <v>100</v>
      </c>
      <c r="B153" s="55">
        <v>29.3</v>
      </c>
      <c r="C153" s="56">
        <v>1.7275128531673036E-2</v>
      </c>
      <c r="D153" s="55">
        <v>48.25</v>
      </c>
      <c r="E153" s="56">
        <v>3.2674205999864564E-2</v>
      </c>
      <c r="F153" s="82">
        <v>0.64675767918088733</v>
      </c>
    </row>
    <row r="154" spans="1:6" ht="17.25" thickBot="1">
      <c r="A154" s="83" t="s">
        <v>143</v>
      </c>
      <c r="B154" s="59">
        <v>1696.0799999999997</v>
      </c>
      <c r="C154" s="84">
        <v>1.0000000000000002</v>
      </c>
      <c r="D154" s="59">
        <v>1476.6999999999998</v>
      </c>
      <c r="E154" s="84">
        <v>1</v>
      </c>
      <c r="F154" s="85">
        <v>-0.1293453139002877</v>
      </c>
    </row>
    <row r="155" spans="1:6" ht="17.25" thickBot="1">
      <c r="A155" s="149" t="s">
        <v>144</v>
      </c>
      <c r="B155" s="149"/>
      <c r="C155" s="149"/>
      <c r="D155" s="149"/>
      <c r="E155" s="149"/>
      <c r="F155" s="149"/>
    </row>
    <row r="156" spans="1:6">
      <c r="A156" s="46" t="s">
        <v>97</v>
      </c>
      <c r="B156" s="47">
        <v>2343.6170000000002</v>
      </c>
      <c r="C156" s="48">
        <v>0.20426646054462785</v>
      </c>
      <c r="D156" s="47">
        <v>2457.1019999999999</v>
      </c>
      <c r="E156" s="48">
        <v>0.23334849354965873</v>
      </c>
      <c r="F156" s="80">
        <v>4.842301451133002E-2</v>
      </c>
    </row>
    <row r="157" spans="1:6">
      <c r="A157" s="50" t="s">
        <v>98</v>
      </c>
      <c r="B157" s="51">
        <v>2008.23</v>
      </c>
      <c r="C157" s="52">
        <v>0.17503458716144232</v>
      </c>
      <c r="D157" s="51">
        <v>1787.5306</v>
      </c>
      <c r="E157" s="52">
        <v>0.16975997442675056</v>
      </c>
      <c r="F157" s="81">
        <v>-0.1098974719031186</v>
      </c>
    </row>
    <row r="158" spans="1:6">
      <c r="A158" s="50" t="s">
        <v>99</v>
      </c>
      <c r="B158" s="51">
        <v>2213.4499999999998</v>
      </c>
      <c r="C158" s="52">
        <v>0.19292128239917464</v>
      </c>
      <c r="D158" s="51">
        <v>2000.93</v>
      </c>
      <c r="E158" s="52">
        <v>0.19002629976220714</v>
      </c>
      <c r="F158" s="81">
        <v>-9.601301136235274E-2</v>
      </c>
    </row>
    <row r="159" spans="1:6" ht="17.25" thickBot="1">
      <c r="A159" s="54" t="s">
        <v>100</v>
      </c>
      <c r="B159" s="55">
        <v>4908.0354000000007</v>
      </c>
      <c r="C159" s="56">
        <v>0.42777766989475535</v>
      </c>
      <c r="D159" s="55">
        <v>4284.1904000000004</v>
      </c>
      <c r="E159" s="56">
        <v>0.40686523226138355</v>
      </c>
      <c r="F159" s="82">
        <v>-0.12710686642561708</v>
      </c>
    </row>
    <row r="160" spans="1:6" ht="17.25" thickBot="1">
      <c r="A160" s="83" t="s">
        <v>145</v>
      </c>
      <c r="B160" s="59">
        <v>11473.332399999999</v>
      </c>
      <c r="C160" s="84">
        <v>1.0000000000000002</v>
      </c>
      <c r="D160" s="59">
        <v>10529.753000000001</v>
      </c>
      <c r="E160" s="84">
        <v>1</v>
      </c>
      <c r="F160" s="85">
        <v>-8.2241093267723886E-2</v>
      </c>
    </row>
    <row r="161" spans="1:6" ht="17.25" thickBot="1">
      <c r="A161" s="149" t="s">
        <v>146</v>
      </c>
      <c r="B161" s="149"/>
      <c r="C161" s="149"/>
      <c r="D161" s="149"/>
      <c r="E161" s="149"/>
      <c r="F161" s="149"/>
    </row>
    <row r="162" spans="1:6">
      <c r="A162" s="46" t="s">
        <v>97</v>
      </c>
      <c r="B162" s="47">
        <v>507.56</v>
      </c>
      <c r="C162" s="48">
        <v>8.0074186471444431E-2</v>
      </c>
      <c r="D162" s="47">
        <v>454.07</v>
      </c>
      <c r="E162" s="48">
        <v>7.9271498991975609E-2</v>
      </c>
      <c r="F162" s="80">
        <v>-0.10538655528410434</v>
      </c>
    </row>
    <row r="163" spans="1:6">
      <c r="A163" s="50" t="s">
        <v>98</v>
      </c>
      <c r="B163" s="51">
        <v>4740.4799999999996</v>
      </c>
      <c r="C163" s="52">
        <v>0.74787232934855552</v>
      </c>
      <c r="D163" s="51">
        <v>4316.55</v>
      </c>
      <c r="E163" s="52">
        <v>0.75358290345940571</v>
      </c>
      <c r="F163" s="81">
        <v>-8.9427652895909149E-2</v>
      </c>
    </row>
    <row r="164" spans="1:6">
      <c r="A164" s="50" t="s">
        <v>99</v>
      </c>
      <c r="B164" s="51">
        <v>406.72199999999998</v>
      </c>
      <c r="C164" s="52">
        <v>6.4165681436753927E-2</v>
      </c>
      <c r="D164" s="51">
        <v>417.69099999999997</v>
      </c>
      <c r="E164" s="52">
        <v>7.2920456505510781E-2</v>
      </c>
      <c r="F164" s="81">
        <v>2.6969281228947484E-2</v>
      </c>
    </row>
    <row r="165" spans="1:6" ht="17.25" thickBot="1">
      <c r="A165" s="54" t="s">
        <v>100</v>
      </c>
      <c r="B165" s="55">
        <v>683.86</v>
      </c>
      <c r="C165" s="56">
        <v>0.10788780274324609</v>
      </c>
      <c r="D165" s="55">
        <v>539.72500000000002</v>
      </c>
      <c r="E165" s="56">
        <v>9.4225141043107974E-2</v>
      </c>
      <c r="F165" s="82">
        <v>-0.21076682361886934</v>
      </c>
    </row>
    <row r="166" spans="1:6" ht="17.25" thickBot="1">
      <c r="A166" s="83" t="s">
        <v>147</v>
      </c>
      <c r="B166" s="59">
        <v>6338.6219999999994</v>
      </c>
      <c r="C166" s="84">
        <v>0.99999999999999989</v>
      </c>
      <c r="D166" s="59">
        <v>5728.0360000000001</v>
      </c>
      <c r="E166" s="84">
        <v>1</v>
      </c>
      <c r="F166" s="85">
        <v>-9.6327876942338464E-2</v>
      </c>
    </row>
    <row r="167" spans="1:6" ht="17.25" thickBot="1">
      <c r="A167" s="149" t="s">
        <v>78</v>
      </c>
      <c r="B167" s="149"/>
      <c r="C167" s="149"/>
      <c r="D167" s="149"/>
      <c r="E167" s="149"/>
      <c r="F167" s="149"/>
    </row>
    <row r="168" spans="1:6">
      <c r="A168" s="46" t="s">
        <v>97</v>
      </c>
      <c r="B168" s="47">
        <v>798.93375000000003</v>
      </c>
      <c r="C168" s="48">
        <v>0.1891535923725243</v>
      </c>
      <c r="D168" s="47">
        <v>720.48749999999995</v>
      </c>
      <c r="E168" s="48">
        <v>0.2003338863348926</v>
      </c>
      <c r="F168" s="80">
        <v>-9.8188679599528816E-2</v>
      </c>
    </row>
    <row r="169" spans="1:6">
      <c r="A169" s="50" t="s">
        <v>98</v>
      </c>
      <c r="B169" s="51">
        <v>1496.33</v>
      </c>
      <c r="C169" s="52">
        <v>0.35426741563337288</v>
      </c>
      <c r="D169" s="51">
        <v>1237.7</v>
      </c>
      <c r="E169" s="52">
        <v>0.34414649958076521</v>
      </c>
      <c r="F169" s="81">
        <v>-0.17284288893492739</v>
      </c>
    </row>
    <row r="170" spans="1:6">
      <c r="A170" s="50" t="s">
        <v>99</v>
      </c>
      <c r="B170" s="51">
        <v>1070.079</v>
      </c>
      <c r="C170" s="52">
        <v>0.25334927579714639</v>
      </c>
      <c r="D170" s="51">
        <v>790.19600000000003</v>
      </c>
      <c r="E170" s="52">
        <v>0.21971656086509037</v>
      </c>
      <c r="F170" s="81">
        <v>-0.26155358623054925</v>
      </c>
    </row>
    <row r="171" spans="1:6" ht="17.25" thickBot="1">
      <c r="A171" s="54" t="s">
        <v>100</v>
      </c>
      <c r="B171" s="55">
        <v>858.38750000000005</v>
      </c>
      <c r="C171" s="56">
        <v>0.20322971619695651</v>
      </c>
      <c r="D171" s="55">
        <v>848.05</v>
      </c>
      <c r="E171" s="56">
        <v>0.23580305321925177</v>
      </c>
      <c r="F171" s="89">
        <v>-1.2042929329702634E-2</v>
      </c>
    </row>
    <row r="172" spans="1:6" ht="17.25" thickBot="1">
      <c r="A172" s="83" t="s">
        <v>148</v>
      </c>
      <c r="B172" s="59">
        <v>4223.7302499999996</v>
      </c>
      <c r="C172" s="84">
        <v>1</v>
      </c>
      <c r="D172" s="59">
        <v>3596.4335000000001</v>
      </c>
      <c r="E172" s="84">
        <v>1</v>
      </c>
      <c r="F172" s="85">
        <v>-0.14851723781366</v>
      </c>
    </row>
    <row r="173" spans="1:6" ht="17.25" thickBot="1">
      <c r="A173" s="149" t="s">
        <v>149</v>
      </c>
      <c r="B173" s="149"/>
      <c r="C173" s="149"/>
      <c r="D173" s="149"/>
      <c r="E173" s="149"/>
      <c r="F173" s="149"/>
    </row>
    <row r="174" spans="1:6">
      <c r="A174" s="46" t="s">
        <v>97</v>
      </c>
      <c r="B174" s="47">
        <v>1307.1289999999999</v>
      </c>
      <c r="C174" s="48">
        <v>0.11385493490657717</v>
      </c>
      <c r="D174" s="47">
        <v>1322.895</v>
      </c>
      <c r="E174" s="48">
        <v>0.11658222523693497</v>
      </c>
      <c r="F174" s="80">
        <v>1.2061548630624808E-2</v>
      </c>
    </row>
    <row r="175" spans="1:6">
      <c r="A175" s="50" t="s">
        <v>98</v>
      </c>
      <c r="B175" s="51">
        <v>4718.84</v>
      </c>
      <c r="C175" s="52">
        <v>0.41102540073286775</v>
      </c>
      <c r="D175" s="51">
        <v>4203.29</v>
      </c>
      <c r="E175" s="52">
        <v>0.37042161435046345</v>
      </c>
      <c r="F175" s="81">
        <v>-0.10925354536284348</v>
      </c>
    </row>
    <row r="176" spans="1:6">
      <c r="A176" s="50" t="s">
        <v>99</v>
      </c>
      <c r="B176" s="51">
        <v>2051.799</v>
      </c>
      <c r="C176" s="52">
        <v>0.17871797013636767</v>
      </c>
      <c r="D176" s="51">
        <v>2122.1680000000001</v>
      </c>
      <c r="E176" s="52">
        <v>0.1870194291811639</v>
      </c>
      <c r="F176" s="81">
        <v>3.4296244417703736E-2</v>
      </c>
    </row>
    <row r="177" spans="1:6" ht="17.25" thickBot="1">
      <c r="A177" s="54" t="s">
        <v>100</v>
      </c>
      <c r="B177" s="55">
        <v>3402.8850000000002</v>
      </c>
      <c r="C177" s="56">
        <v>0.29640169422418744</v>
      </c>
      <c r="D177" s="55">
        <v>3698.96</v>
      </c>
      <c r="E177" s="56">
        <v>0.32597673123143783</v>
      </c>
      <c r="F177" s="82">
        <v>8.7007054308329446E-2</v>
      </c>
    </row>
    <row r="178" spans="1:6" ht="17.25" thickBot="1">
      <c r="A178" s="83" t="s">
        <v>150</v>
      </c>
      <c r="B178" s="59">
        <v>11480.653</v>
      </c>
      <c r="C178" s="84">
        <v>1</v>
      </c>
      <c r="D178" s="59">
        <v>11347.312999999998</v>
      </c>
      <c r="E178" s="84">
        <v>1.0000000000000002</v>
      </c>
      <c r="F178" s="85">
        <v>-1.1614321937959637E-2</v>
      </c>
    </row>
    <row r="179" spans="1:6" ht="17.25" thickBot="1">
      <c r="A179" s="149" t="s">
        <v>151</v>
      </c>
      <c r="B179" s="149"/>
      <c r="C179" s="149"/>
      <c r="D179" s="149"/>
      <c r="E179" s="149"/>
      <c r="F179" s="149"/>
    </row>
    <row r="180" spans="1:6">
      <c r="A180" s="46" t="s">
        <v>97</v>
      </c>
      <c r="B180" s="47">
        <v>1531.992</v>
      </c>
      <c r="C180" s="48">
        <v>0.26087556221786934</v>
      </c>
      <c r="D180" s="47">
        <v>1687.7449999999999</v>
      </c>
      <c r="E180" s="48">
        <v>0.28563476686785977</v>
      </c>
      <c r="F180" s="80">
        <v>0.10166697998422958</v>
      </c>
    </row>
    <row r="181" spans="1:6">
      <c r="A181" s="50" t="s">
        <v>98</v>
      </c>
      <c r="B181" s="51">
        <v>1524.74</v>
      </c>
      <c r="C181" s="52">
        <v>0.25964065395646591</v>
      </c>
      <c r="D181" s="51">
        <v>1582.31</v>
      </c>
      <c r="E181" s="52">
        <v>0.26779089729946359</v>
      </c>
      <c r="F181" s="81">
        <v>3.7757256974959574E-2</v>
      </c>
    </row>
    <row r="182" spans="1:6">
      <c r="A182" s="50" t="s">
        <v>99</v>
      </c>
      <c r="B182" s="51">
        <v>2748.4589999999998</v>
      </c>
      <c r="C182" s="52">
        <v>0.46802188709716691</v>
      </c>
      <c r="D182" s="51">
        <v>2618.701</v>
      </c>
      <c r="E182" s="52">
        <v>0.44319020327812036</v>
      </c>
      <c r="F182" s="81">
        <v>-4.7211182702743493E-2</v>
      </c>
    </row>
    <row r="183" spans="1:6" ht="17.25" thickBot="1">
      <c r="A183" s="54" t="s">
        <v>100</v>
      </c>
      <c r="B183" s="55">
        <v>67.31</v>
      </c>
      <c r="C183" s="56">
        <v>1.1461896728497791E-2</v>
      </c>
      <c r="D183" s="55">
        <v>19.995999999999999</v>
      </c>
      <c r="E183" s="56">
        <v>3.3841325545563598E-3</v>
      </c>
      <c r="F183" s="82">
        <v>-0.70292675679690986</v>
      </c>
    </row>
    <row r="184" spans="1:6" ht="17.25" thickBot="1">
      <c r="A184" s="83" t="s">
        <v>152</v>
      </c>
      <c r="B184" s="59">
        <v>5872.5010000000002</v>
      </c>
      <c r="C184" s="84">
        <v>1</v>
      </c>
      <c r="D184" s="59">
        <v>5908.7519999999995</v>
      </c>
      <c r="E184" s="84">
        <v>1</v>
      </c>
      <c r="F184" s="85">
        <v>6.1730087402283029E-3</v>
      </c>
    </row>
    <row r="185" spans="1:6" ht="17.25" customHeight="1" thickBot="1">
      <c r="A185" s="152" t="s">
        <v>153</v>
      </c>
      <c r="B185" s="152"/>
      <c r="C185" s="152"/>
      <c r="D185" s="152"/>
      <c r="E185" s="152"/>
      <c r="F185" s="152"/>
    </row>
    <row r="186" spans="1:6">
      <c r="A186" s="46" t="s">
        <v>97</v>
      </c>
      <c r="B186" s="47">
        <v>3359.83</v>
      </c>
      <c r="C186" s="48">
        <v>0.22317491142629664</v>
      </c>
      <c r="D186" s="47">
        <v>3294.5610000000001</v>
      </c>
      <c r="E186" s="48">
        <v>0.29137184735882432</v>
      </c>
      <c r="F186" s="80">
        <v>-1.9426280496334547E-2</v>
      </c>
    </row>
    <row r="187" spans="1:6">
      <c r="A187" s="50" t="s">
        <v>98</v>
      </c>
      <c r="B187" s="51">
        <v>6464.65</v>
      </c>
      <c r="C187" s="52">
        <v>0.42941091994297587</v>
      </c>
      <c r="D187" s="51">
        <v>3111.84</v>
      </c>
      <c r="E187" s="52">
        <v>0.27521195372769969</v>
      </c>
      <c r="F187" s="81">
        <v>-0.51863751324510987</v>
      </c>
    </row>
    <row r="188" spans="1:6">
      <c r="A188" s="50" t="s">
        <v>99</v>
      </c>
      <c r="B188" s="51">
        <v>4579.0240000000003</v>
      </c>
      <c r="C188" s="52">
        <v>0.30415922103763782</v>
      </c>
      <c r="D188" s="51">
        <v>4557.6220000000003</v>
      </c>
      <c r="E188" s="52">
        <v>0.4030772967030265</v>
      </c>
      <c r="F188" s="81">
        <v>-4.6739217789643073E-3</v>
      </c>
    </row>
    <row r="189" spans="1:6" ht="17.25" thickBot="1">
      <c r="A189" s="54" t="s">
        <v>100</v>
      </c>
      <c r="B189" s="55">
        <v>651.19000000000005</v>
      </c>
      <c r="C189" s="56">
        <v>4.3254947593089572E-2</v>
      </c>
      <c r="D189" s="55">
        <v>343.04399999999998</v>
      </c>
      <c r="E189" s="56">
        <v>3.0338902210449444E-2</v>
      </c>
      <c r="F189" s="82">
        <v>-0.47320444110013982</v>
      </c>
    </row>
    <row r="190" spans="1:6" ht="17.25" thickBot="1">
      <c r="A190" s="83" t="s">
        <v>154</v>
      </c>
      <c r="B190" s="59">
        <v>15054.694000000001</v>
      </c>
      <c r="C190" s="84">
        <v>0.99999999999999989</v>
      </c>
      <c r="D190" s="59">
        <v>11307.067000000001</v>
      </c>
      <c r="E190" s="84">
        <v>1</v>
      </c>
      <c r="F190" s="85">
        <v>-0.24893411981671631</v>
      </c>
    </row>
    <row r="191" spans="1:6" ht="17.25" thickBot="1">
      <c r="A191" s="152" t="s">
        <v>155</v>
      </c>
      <c r="B191" s="152"/>
      <c r="C191" s="152"/>
      <c r="D191" s="152"/>
      <c r="E191" s="152"/>
      <c r="F191" s="152"/>
    </row>
    <row r="192" spans="1:6">
      <c r="A192" s="46" t="s">
        <v>97</v>
      </c>
      <c r="B192" s="47">
        <v>1542.375</v>
      </c>
      <c r="C192" s="48">
        <v>0.35294921261347068</v>
      </c>
      <c r="D192" s="47">
        <v>1029.83</v>
      </c>
      <c r="E192" s="48">
        <v>0.33521333340711412</v>
      </c>
      <c r="F192" s="80">
        <v>-0.33230893913607262</v>
      </c>
    </row>
    <row r="193" spans="1:6">
      <c r="A193" s="50" t="s">
        <v>98</v>
      </c>
      <c r="B193" s="51">
        <v>1887.54</v>
      </c>
      <c r="C193" s="52">
        <v>0.43193500723003836</v>
      </c>
      <c r="D193" s="51">
        <v>1105.6500000000001</v>
      </c>
      <c r="E193" s="52">
        <v>0.35989301348919317</v>
      </c>
      <c r="F193" s="81">
        <v>-0.41423757907117198</v>
      </c>
    </row>
    <row r="194" spans="1:6" ht="16.5" customHeight="1">
      <c r="A194" s="50" t="s">
        <v>99</v>
      </c>
      <c r="B194" s="51">
        <v>938.048</v>
      </c>
      <c r="C194" s="52">
        <v>0.21465811037759361</v>
      </c>
      <c r="D194" s="51">
        <v>798.18299999999999</v>
      </c>
      <c r="E194" s="52">
        <v>0.25981140974616257</v>
      </c>
      <c r="F194" s="81">
        <v>-0.14910217814013782</v>
      </c>
    </row>
    <row r="195" spans="1:6" s="30" customFormat="1" ht="17.25" thickBot="1">
      <c r="A195" s="54" t="s">
        <v>100</v>
      </c>
      <c r="B195" s="55">
        <v>2</v>
      </c>
      <c r="C195" s="56">
        <v>4.5766977889744151E-4</v>
      </c>
      <c r="D195" s="55">
        <v>138.5</v>
      </c>
      <c r="E195" s="56">
        <v>4.508224335753018E-2</v>
      </c>
      <c r="F195" s="99">
        <v>68.25</v>
      </c>
    </row>
    <row r="196" spans="1:6" ht="17.25" thickBot="1">
      <c r="A196" s="83" t="s">
        <v>156</v>
      </c>
      <c r="B196" s="59">
        <v>4369.9629999999997</v>
      </c>
      <c r="C196" s="84">
        <v>1.0000000000000002</v>
      </c>
      <c r="D196" s="59">
        <v>3072.163</v>
      </c>
      <c r="E196" s="84">
        <v>1</v>
      </c>
      <c r="F196" s="85">
        <v>-0.29698191952654973</v>
      </c>
    </row>
    <row r="197" spans="1:6" ht="17.25" thickBot="1">
      <c r="A197" s="152" t="s">
        <v>157</v>
      </c>
      <c r="B197" s="152"/>
      <c r="C197" s="152"/>
      <c r="D197" s="152"/>
      <c r="E197" s="152"/>
      <c r="F197" s="152"/>
    </row>
    <row r="198" spans="1:6">
      <c r="A198" s="46" t="s">
        <v>97</v>
      </c>
      <c r="B198" s="47">
        <v>564.05999999999995</v>
      </c>
      <c r="C198" s="48">
        <v>0.25128860812502501</v>
      </c>
      <c r="D198" s="47">
        <v>467.47</v>
      </c>
      <c r="E198" s="48">
        <v>0.26126487139633936</v>
      </c>
      <c r="F198" s="80">
        <v>-0.17124064815799722</v>
      </c>
    </row>
    <row r="199" spans="1:6">
      <c r="A199" s="50" t="s">
        <v>98</v>
      </c>
      <c r="B199" s="51">
        <v>90.05</v>
      </c>
      <c r="C199" s="52">
        <v>4.0117255543131058E-2</v>
      </c>
      <c r="D199" s="51">
        <v>100.55</v>
      </c>
      <c r="E199" s="52">
        <v>5.6196510618653439E-2</v>
      </c>
      <c r="F199" s="81">
        <v>0.11660188784008874</v>
      </c>
    </row>
    <row r="200" spans="1:6">
      <c r="A200" s="50" t="s">
        <v>99</v>
      </c>
      <c r="B200" s="51">
        <v>291.05500000000001</v>
      </c>
      <c r="C200" s="52">
        <v>0.12966493961250428</v>
      </c>
      <c r="D200" s="51">
        <v>272.69200000000001</v>
      </c>
      <c r="E200" s="52">
        <v>0.15240516035426996</v>
      </c>
      <c r="F200" s="81">
        <v>-6.3091168335881576E-2</v>
      </c>
    </row>
    <row r="201" spans="1:6" ht="17.25" thickBot="1">
      <c r="A201" s="54" t="s">
        <v>100</v>
      </c>
      <c r="B201" s="55">
        <v>1299.5050000000001</v>
      </c>
      <c r="C201" s="56">
        <v>0.57892919671933962</v>
      </c>
      <c r="D201" s="55">
        <v>948.54499999999996</v>
      </c>
      <c r="E201" s="56">
        <v>0.53013345763073716</v>
      </c>
      <c r="F201" s="82">
        <v>-0.2700720659020166</v>
      </c>
    </row>
    <row r="202" spans="1:6" ht="17.25" thickBot="1">
      <c r="A202" s="83" t="s">
        <v>158</v>
      </c>
      <c r="B202" s="59">
        <v>2244.67</v>
      </c>
      <c r="C202" s="84">
        <v>1</v>
      </c>
      <c r="D202" s="59">
        <v>1789.2570000000001</v>
      </c>
      <c r="E202" s="84">
        <v>0.99999999999999989</v>
      </c>
      <c r="F202" s="85">
        <v>-0.20288639310009937</v>
      </c>
    </row>
    <row r="203" spans="1:6" ht="17.25" customHeight="1" thickBot="1">
      <c r="A203" s="152" t="s">
        <v>159</v>
      </c>
      <c r="B203" s="152"/>
      <c r="C203" s="152"/>
      <c r="D203" s="152"/>
      <c r="E203" s="152"/>
      <c r="F203" s="152"/>
    </row>
    <row r="204" spans="1:6">
      <c r="A204" s="46" t="s">
        <v>97</v>
      </c>
      <c r="B204" s="47">
        <v>1839.7719999999999</v>
      </c>
      <c r="C204" s="48">
        <v>0.23530127987785326</v>
      </c>
      <c r="D204" s="47">
        <v>1882.4970000000001</v>
      </c>
      <c r="E204" s="48">
        <v>0.23978376246734254</v>
      </c>
      <c r="F204" s="80">
        <v>2.3222986326566719E-2</v>
      </c>
    </row>
    <row r="205" spans="1:6">
      <c r="A205" s="50" t="s">
        <v>98</v>
      </c>
      <c r="B205" s="51">
        <v>2896.3249999999998</v>
      </c>
      <c r="C205" s="52">
        <v>0.37043121617364727</v>
      </c>
      <c r="D205" s="51">
        <v>2887.42</v>
      </c>
      <c r="E205" s="52">
        <v>0.36778620705555132</v>
      </c>
      <c r="F205" s="81">
        <v>-3.0745858976460871E-3</v>
      </c>
    </row>
    <row r="206" spans="1:6">
      <c r="A206" s="50" t="s">
        <v>99</v>
      </c>
      <c r="B206" s="51">
        <v>2259.2809999999999</v>
      </c>
      <c r="C206" s="52">
        <v>0.28895521341976954</v>
      </c>
      <c r="D206" s="51">
        <v>2393.1320000000001</v>
      </c>
      <c r="E206" s="52">
        <v>0.30482608739402844</v>
      </c>
      <c r="F206" s="81">
        <v>5.9244954478880674E-2</v>
      </c>
    </row>
    <row r="207" spans="1:6" ht="17.25" thickBot="1">
      <c r="A207" s="54" t="s">
        <v>100</v>
      </c>
      <c r="B207" s="55">
        <v>823.41499999999996</v>
      </c>
      <c r="C207" s="56">
        <v>0.10531229052872995</v>
      </c>
      <c r="D207" s="55">
        <v>687.76199999999994</v>
      </c>
      <c r="E207" s="56">
        <v>8.7603943083077646E-2</v>
      </c>
      <c r="F207" s="82">
        <v>-0.16474438770243438</v>
      </c>
    </row>
    <row r="208" spans="1:6" ht="17.25" thickBot="1">
      <c r="A208" s="83" t="s">
        <v>160</v>
      </c>
      <c r="B208" s="59">
        <v>7818.7929999999997</v>
      </c>
      <c r="C208" s="84">
        <v>0.99999999999999989</v>
      </c>
      <c r="D208" s="59">
        <v>7850.8110000000006</v>
      </c>
      <c r="E208" s="84">
        <v>0.99999999999999989</v>
      </c>
      <c r="F208" s="85">
        <v>4.0950054567248095E-3</v>
      </c>
    </row>
    <row r="210" spans="1:6">
      <c r="A210" s="16" t="s">
        <v>30</v>
      </c>
      <c r="B210" s="4"/>
      <c r="C210" s="5"/>
      <c r="D210" s="4"/>
      <c r="E210" s="5"/>
      <c r="F210" s="5"/>
    </row>
    <row r="211" spans="1:6">
      <c r="A211" s="24" t="s">
        <v>90</v>
      </c>
      <c r="B211" s="21"/>
      <c r="C211" s="21"/>
      <c r="D211" s="21"/>
      <c r="E211" s="21"/>
      <c r="F211" s="21"/>
    </row>
    <row r="212" spans="1:6">
      <c r="A212" s="5" t="s">
        <v>91</v>
      </c>
      <c r="B212" s="21"/>
      <c r="C212" s="21"/>
      <c r="D212" s="21"/>
      <c r="E212" s="21"/>
      <c r="F212" s="21"/>
    </row>
    <row r="213" spans="1:6">
      <c r="A213" s="158" t="s">
        <v>161</v>
      </c>
      <c r="B213" s="158"/>
      <c r="C213" s="158"/>
      <c r="D213" s="158"/>
      <c r="E213" s="158"/>
      <c r="F213" s="158"/>
    </row>
    <row r="214" spans="1:6">
      <c r="A214" s="158" t="s">
        <v>162</v>
      </c>
      <c r="B214" s="158"/>
      <c r="C214" s="158"/>
      <c r="D214" s="158"/>
      <c r="E214" s="158"/>
      <c r="F214" s="158"/>
    </row>
    <row r="215" spans="1:6" ht="28.5" customHeight="1">
      <c r="A215" s="148"/>
      <c r="B215" s="148"/>
      <c r="C215" s="148"/>
      <c r="D215" s="148"/>
      <c r="E215" s="148"/>
      <c r="F215" s="2"/>
    </row>
  </sheetData>
  <mergeCells count="42">
    <mergeCell ref="A215:E215"/>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D13" sqref="D13"/>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3" t="str">
        <f>+Índice!A5</f>
        <v>Componente Abastecimiento de Alimentos - Junio 2024</v>
      </c>
      <c r="B4" s="143"/>
      <c r="C4" s="143"/>
      <c r="D4" s="25"/>
      <c r="E4" s="25"/>
      <c r="F4" s="25"/>
      <c r="G4" s="25"/>
      <c r="H4" s="25"/>
    </row>
    <row r="5" spans="1:8" s="1" customFormat="1" ht="17.100000000000001" customHeight="1">
      <c r="A5" s="143"/>
      <c r="B5" s="143"/>
      <c r="C5" s="143"/>
      <c r="D5" s="25"/>
      <c r="E5" s="25"/>
      <c r="F5" s="25"/>
      <c r="G5" s="25"/>
      <c r="H5" s="25"/>
    </row>
    <row r="6" spans="1:8" s="1" customFormat="1" ht="11.1" customHeight="1">
      <c r="A6" s="144" t="s">
        <v>163</v>
      </c>
      <c r="B6" s="145"/>
      <c r="C6" s="145"/>
    </row>
    <row r="7" spans="1:8" s="1" customFormat="1" ht="12" customHeight="1">
      <c r="A7" s="144"/>
      <c r="B7" s="145"/>
      <c r="C7" s="145"/>
    </row>
    <row r="8" spans="1:8" s="1" customFormat="1" ht="12" customHeight="1">
      <c r="A8" s="146"/>
      <c r="B8" s="147"/>
      <c r="C8" s="147"/>
      <c r="E8" s="28" t="s">
        <v>32</v>
      </c>
    </row>
    <row r="9" spans="1:8" s="1" customFormat="1" ht="16.5" customHeight="1" thickBot="1"/>
    <row r="10" spans="1:8" ht="22.5" customHeight="1" thickBot="1">
      <c r="A10" s="93" t="s">
        <v>164</v>
      </c>
      <c r="B10" s="94" t="s">
        <v>183</v>
      </c>
      <c r="C10" s="94" t="s">
        <v>195</v>
      </c>
      <c r="E10" s="2"/>
      <c r="F10" s="2"/>
      <c r="G10" s="2"/>
      <c r="H10" s="2"/>
    </row>
    <row r="11" spans="1:8">
      <c r="A11" s="42" t="s">
        <v>169</v>
      </c>
      <c r="B11" s="41">
        <v>0.31568485436387411</v>
      </c>
      <c r="C11" s="41">
        <v>0.30841845927284289</v>
      </c>
      <c r="E11" s="2"/>
      <c r="F11" s="2"/>
      <c r="G11" s="2"/>
      <c r="H11" s="2"/>
    </row>
    <row r="12" spans="1:8">
      <c r="A12" s="43" t="s">
        <v>174</v>
      </c>
      <c r="B12" s="40">
        <v>0.13965460678683589</v>
      </c>
      <c r="C12" s="40">
        <v>0.14295978628027989</v>
      </c>
      <c r="E12" s="2"/>
      <c r="F12" s="2"/>
      <c r="G12" s="2"/>
      <c r="H12" s="2"/>
    </row>
    <row r="13" spans="1:8">
      <c r="A13" s="43" t="s">
        <v>116</v>
      </c>
      <c r="B13" s="40">
        <v>7.1534301673871772E-2</v>
      </c>
      <c r="C13" s="40">
        <v>7.3159226918938544E-2</v>
      </c>
      <c r="E13" s="2"/>
      <c r="F13" s="2"/>
      <c r="G13" s="2"/>
      <c r="H13" s="2"/>
    </row>
    <row r="14" spans="1:8">
      <c r="A14" s="43" t="s">
        <v>104</v>
      </c>
      <c r="B14" s="40">
        <v>5.8561105839337546E-2</v>
      </c>
      <c r="C14" s="40">
        <v>5.8765849351498187E-2</v>
      </c>
      <c r="E14" s="2"/>
      <c r="F14" s="2"/>
      <c r="G14" s="2"/>
      <c r="H14" s="2"/>
    </row>
    <row r="15" spans="1:8">
      <c r="A15" s="43" t="s">
        <v>121</v>
      </c>
      <c r="B15" s="40">
        <v>4.2253793089997667E-2</v>
      </c>
      <c r="C15" s="40">
        <v>4.4447459135700688E-2</v>
      </c>
      <c r="E15" s="2"/>
      <c r="F15" s="2"/>
      <c r="G15" s="2"/>
      <c r="H15" s="2"/>
    </row>
    <row r="16" spans="1:8">
      <c r="A16" s="43" t="s">
        <v>123</v>
      </c>
      <c r="B16" s="40">
        <v>3.6721606762066032E-2</v>
      </c>
      <c r="C16" s="40">
        <v>3.81498727534186E-2</v>
      </c>
      <c r="E16" s="2"/>
      <c r="F16" s="2"/>
      <c r="G16" s="2"/>
      <c r="H16" s="2"/>
    </row>
    <row r="17" spans="1:8">
      <c r="A17" s="43" t="s">
        <v>118</v>
      </c>
      <c r="B17" s="40">
        <v>3.3676198826597857E-2</v>
      </c>
      <c r="C17" s="40">
        <v>3.552149478693576E-2</v>
      </c>
      <c r="E17" s="2"/>
      <c r="F17" s="2"/>
      <c r="G17" s="2"/>
      <c r="H17" s="2"/>
    </row>
    <row r="18" spans="1:8">
      <c r="A18" s="43" t="s">
        <v>120</v>
      </c>
      <c r="B18" s="40">
        <v>3.2581652404809043E-2</v>
      </c>
      <c r="C18" s="40">
        <v>3.4261970882591482E-2</v>
      </c>
      <c r="E18" s="2"/>
      <c r="F18" s="2"/>
      <c r="G18" s="2"/>
      <c r="H18" s="2"/>
    </row>
    <row r="19" spans="1:8">
      <c r="A19" s="43" t="s">
        <v>175</v>
      </c>
      <c r="B19" s="40">
        <v>2.5648458394950606E-2</v>
      </c>
      <c r="C19" s="40">
        <v>2.5427231161555087E-2</v>
      </c>
      <c r="E19" s="2"/>
      <c r="F19" s="2"/>
      <c r="G19" s="2"/>
      <c r="H19" s="2"/>
    </row>
    <row r="20" spans="1:8">
      <c r="A20" s="43" t="s">
        <v>149</v>
      </c>
      <c r="B20" s="40">
        <v>1.8747840661353207E-2</v>
      </c>
      <c r="C20" s="40">
        <v>2.0526396858721697E-2</v>
      </c>
      <c r="E20" s="2"/>
      <c r="F20" s="2"/>
      <c r="G20" s="2"/>
      <c r="H20" s="2"/>
    </row>
    <row r="21" spans="1:8">
      <c r="A21" s="43" t="s">
        <v>153</v>
      </c>
      <c r="B21" s="40">
        <v>2.4584229165138093E-2</v>
      </c>
      <c r="C21" s="40">
        <v>2.045359500968694E-2</v>
      </c>
      <c r="E21" s="2"/>
      <c r="F21" s="2"/>
      <c r="G21" s="2"/>
      <c r="H21" s="2"/>
    </row>
    <row r="22" spans="1:8">
      <c r="A22" s="43" t="s">
        <v>106</v>
      </c>
      <c r="B22" s="40">
        <v>1.9486130438574337E-2</v>
      </c>
      <c r="C22" s="40">
        <v>1.9932075746055374E-2</v>
      </c>
      <c r="E22" s="2"/>
      <c r="F22" s="2"/>
      <c r="G22" s="2"/>
      <c r="H22" s="2"/>
    </row>
    <row r="23" spans="1:8">
      <c r="A23" s="43" t="s">
        <v>144</v>
      </c>
      <c r="B23" s="40">
        <v>1.8735886163438718E-2</v>
      </c>
      <c r="C23" s="40">
        <v>1.9047495112042415E-2</v>
      </c>
      <c r="E23" s="2"/>
      <c r="F23" s="2"/>
      <c r="G23" s="2"/>
      <c r="H23" s="2"/>
    </row>
    <row r="24" spans="1:8">
      <c r="A24" s="43" t="s">
        <v>102</v>
      </c>
      <c r="B24" s="40">
        <v>1.5890352155263333E-2</v>
      </c>
      <c r="C24" s="40">
        <v>1.5676501419587777E-2</v>
      </c>
      <c r="E24" s="2"/>
      <c r="F24" s="2"/>
      <c r="G24" s="2"/>
      <c r="H24" s="2"/>
    </row>
    <row r="25" spans="1:8">
      <c r="A25" s="43" t="s">
        <v>139</v>
      </c>
      <c r="B25" s="40">
        <v>1.5778043137065455E-2</v>
      </c>
      <c r="C25" s="40">
        <v>1.4842916630297113E-2</v>
      </c>
      <c r="E25" s="2"/>
      <c r="F25" s="2"/>
      <c r="G25" s="2"/>
      <c r="H25" s="2"/>
    </row>
    <row r="26" spans="1:8">
      <c r="A26" s="43" t="s">
        <v>177</v>
      </c>
      <c r="B26" s="40">
        <v>1.2768044233033071E-2</v>
      </c>
      <c r="C26" s="40">
        <v>1.4201499707359594E-2</v>
      </c>
      <c r="E26" s="2"/>
      <c r="F26" s="2"/>
      <c r="G26" s="2"/>
      <c r="H26" s="2"/>
    </row>
    <row r="27" spans="1:8">
      <c r="A27" s="43" t="s">
        <v>131</v>
      </c>
      <c r="B27" s="40">
        <v>1.3702196977000375E-2</v>
      </c>
      <c r="C27" s="40">
        <v>1.2550587628604708E-2</v>
      </c>
      <c r="E27" s="2"/>
      <c r="F27" s="2"/>
      <c r="G27" s="2"/>
      <c r="H27" s="2"/>
    </row>
    <row r="28" spans="1:8">
      <c r="A28" s="43" t="s">
        <v>141</v>
      </c>
      <c r="B28" s="40">
        <v>1.1609313950928122E-2</v>
      </c>
      <c r="C28" s="40">
        <v>1.2379625385564801E-2</v>
      </c>
      <c r="E28" s="2"/>
      <c r="F28" s="2"/>
      <c r="G28" s="2"/>
      <c r="H28" s="2"/>
    </row>
    <row r="29" spans="1:8">
      <c r="A29" s="43" t="s">
        <v>188</v>
      </c>
      <c r="B29" s="40">
        <v>9.5897605329276457E-3</v>
      </c>
      <c r="C29" s="40">
        <v>1.0688467700835038E-2</v>
      </c>
      <c r="E29" s="2"/>
      <c r="F29" s="2"/>
      <c r="G29" s="2"/>
      <c r="H29" s="2"/>
    </row>
    <row r="30" spans="1:8">
      <c r="A30" s="43" t="s">
        <v>146</v>
      </c>
      <c r="B30" s="40">
        <v>1.0350933458972063E-2</v>
      </c>
      <c r="C30" s="40">
        <v>1.0361566668430208E-2</v>
      </c>
      <c r="E30" s="2"/>
      <c r="F30" s="2"/>
      <c r="G30" s="2"/>
      <c r="H30" s="2"/>
    </row>
    <row r="31" spans="1:8">
      <c r="A31" s="43" t="s">
        <v>187</v>
      </c>
      <c r="B31" s="40">
        <v>1.0005525775192394E-2</v>
      </c>
      <c r="C31" s="40">
        <v>9.8173924736921631E-3</v>
      </c>
      <c r="E31" s="2"/>
      <c r="F31" s="2"/>
      <c r="G31" s="2"/>
      <c r="H31" s="2"/>
    </row>
    <row r="32" spans="1:8">
      <c r="A32" s="43" t="s">
        <v>127</v>
      </c>
      <c r="B32" s="40">
        <v>8.0860166085624068E-3</v>
      </c>
      <c r="C32" s="40">
        <v>7.9455776318962112E-3</v>
      </c>
      <c r="E32" s="2"/>
      <c r="F32" s="2"/>
      <c r="G32" s="2"/>
      <c r="H32" s="2"/>
    </row>
    <row r="33" spans="1:9">
      <c r="A33" s="43" t="s">
        <v>170</v>
      </c>
      <c r="B33" s="40">
        <v>6.2087939594112568E-3</v>
      </c>
      <c r="C33" s="40">
        <v>7.3023740373319079E-3</v>
      </c>
      <c r="E33" s="2"/>
      <c r="F33" s="2"/>
      <c r="G33" s="2"/>
      <c r="H33" s="2"/>
    </row>
    <row r="34" spans="1:9">
      <c r="A34" s="43" t="s">
        <v>137</v>
      </c>
      <c r="B34" s="40">
        <v>7.552814909365017E-3</v>
      </c>
      <c r="C34" s="40">
        <v>6.884366680655462E-3</v>
      </c>
      <c r="E34" s="2"/>
      <c r="F34" s="2"/>
      <c r="G34" s="2"/>
      <c r="H34" s="2"/>
    </row>
    <row r="35" spans="1:9">
      <c r="A35" s="43" t="s">
        <v>171</v>
      </c>
      <c r="B35" s="40">
        <v>8.7854765579333353E-3</v>
      </c>
      <c r="C35" s="40">
        <v>6.7185274837978171E-3</v>
      </c>
      <c r="E35" s="2"/>
      <c r="F35" s="2"/>
      <c r="G35" s="2"/>
      <c r="H35" s="2"/>
    </row>
    <row r="36" spans="1:9">
      <c r="A36" s="43" t="s">
        <v>189</v>
      </c>
      <c r="B36" s="40">
        <v>6.897327331776123E-3</v>
      </c>
      <c r="C36" s="40">
        <v>6.5056653761997639E-3</v>
      </c>
      <c r="E36" s="2"/>
      <c r="F36" s="2"/>
      <c r="G36" s="2"/>
      <c r="H36" s="2"/>
    </row>
    <row r="37" spans="1:9">
      <c r="A37" s="43" t="s">
        <v>125</v>
      </c>
      <c r="B37" s="40">
        <v>5.495840806937065E-3</v>
      </c>
      <c r="C37" s="40">
        <v>5.6931438842897737E-3</v>
      </c>
      <c r="E37" s="2"/>
      <c r="F37" s="2"/>
      <c r="G37" s="2"/>
      <c r="H37" s="2"/>
    </row>
    <row r="38" spans="1:9">
      <c r="A38" s="43" t="s">
        <v>155</v>
      </c>
      <c r="B38" s="40">
        <v>7.1361245758415522E-3</v>
      </c>
      <c r="C38" s="40">
        <v>5.5573012705898758E-3</v>
      </c>
      <c r="E38" s="2"/>
      <c r="F38" s="2"/>
      <c r="G38" s="2"/>
      <c r="H38" s="2"/>
    </row>
    <row r="39" spans="1:9">
      <c r="A39" s="43" t="s">
        <v>172</v>
      </c>
      <c r="B39" s="40">
        <v>3.7616937679855102E-3</v>
      </c>
      <c r="C39" s="40">
        <v>3.9810108157574088E-3</v>
      </c>
      <c r="E39" s="2"/>
      <c r="F39" s="2"/>
      <c r="G39" s="2"/>
      <c r="H39" s="2"/>
    </row>
    <row r="40" spans="1:9">
      <c r="A40" s="43" t="s">
        <v>157</v>
      </c>
      <c r="B40" s="40">
        <v>3.6655332669073533E-3</v>
      </c>
      <c r="C40" s="40">
        <v>3.2366252049490312E-3</v>
      </c>
      <c r="E40" s="2"/>
      <c r="F40" s="2"/>
      <c r="G40" s="2"/>
      <c r="H40" s="2"/>
    </row>
    <row r="41" spans="1:9">
      <c r="A41" s="43" t="s">
        <v>190</v>
      </c>
      <c r="B41" s="40">
        <v>2.7696889357171537E-3</v>
      </c>
      <c r="C41" s="40">
        <v>2.6712341715853195E-3</v>
      </c>
      <c r="E41" s="2"/>
      <c r="F41" s="2"/>
      <c r="G41" s="2"/>
      <c r="H41" s="2"/>
    </row>
    <row r="42" spans="1:9">
      <c r="A42" s="43" t="s">
        <v>191</v>
      </c>
      <c r="B42" s="40">
        <v>2.0758544883359002E-3</v>
      </c>
      <c r="C42" s="40">
        <v>1.9147025583085258E-3</v>
      </c>
      <c r="E42" s="2"/>
      <c r="F42" s="2"/>
      <c r="G42" s="2"/>
      <c r="H42" s="2"/>
    </row>
    <row r="43" spans="1:9">
      <c r="A43" s="97"/>
      <c r="B43" s="98"/>
      <c r="C43" s="98"/>
      <c r="E43" s="2"/>
      <c r="F43" s="2"/>
      <c r="G43" s="2"/>
      <c r="H43" s="2"/>
    </row>
    <row r="44" spans="1:9">
      <c r="A44" s="17" t="s">
        <v>30</v>
      </c>
      <c r="B44" s="4"/>
      <c r="C44" s="5"/>
      <c r="D44" s="4"/>
      <c r="E44" s="5"/>
      <c r="F44" s="6"/>
      <c r="G44" s="6"/>
      <c r="H44" s="22"/>
      <c r="I44" s="23"/>
    </row>
    <row r="45" spans="1:9">
      <c r="A45" s="17"/>
      <c r="B45" s="4"/>
      <c r="C45" s="5"/>
      <c r="D45" s="4"/>
      <c r="E45" s="5"/>
      <c r="F45" s="6"/>
      <c r="G45" s="6"/>
      <c r="H45" s="22"/>
      <c r="I45" s="23"/>
    </row>
    <row r="46" spans="1:9" ht="30.75" customHeight="1">
      <c r="A46" s="148"/>
      <c r="B46" s="148"/>
      <c r="C46" s="148"/>
      <c r="D46" s="148"/>
      <c r="E46" s="148"/>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zoomScaleNormal="100" workbookViewId="0">
      <selection activeCell="A4" sqref="A4:D5"/>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1" t="str">
        <f>+Índice!A5</f>
        <v>Componente Abastecimiento de Alimentos - Junio 2024</v>
      </c>
      <c r="B4" s="161"/>
      <c r="C4" s="161"/>
      <c r="D4" s="161"/>
      <c r="E4"/>
    </row>
    <row r="5" spans="1:6" s="1" customFormat="1" ht="17.100000000000001" customHeight="1">
      <c r="A5" s="161"/>
      <c r="B5" s="161"/>
      <c r="C5" s="161"/>
      <c r="D5" s="161"/>
      <c r="E5"/>
    </row>
    <row r="6" spans="1:6" s="1" customFormat="1" ht="15.75" customHeight="1">
      <c r="A6" s="144" t="s">
        <v>165</v>
      </c>
      <c r="B6" s="145"/>
      <c r="C6" s="145"/>
      <c r="D6" s="145"/>
      <c r="E6"/>
      <c r="F6" s="28" t="s">
        <v>32</v>
      </c>
    </row>
    <row r="7" spans="1:6" s="1" customFormat="1" ht="12" customHeight="1">
      <c r="A7" s="144"/>
      <c r="B7" s="145"/>
      <c r="C7" s="145"/>
      <c r="D7" s="145"/>
      <c r="E7"/>
    </row>
    <row r="8" spans="1:6" s="1" customFormat="1" ht="12" customHeight="1">
      <c r="A8" s="146"/>
      <c r="B8" s="147"/>
      <c r="C8" s="147"/>
      <c r="D8" s="147"/>
      <c r="E8"/>
    </row>
    <row r="9" spans="1:6" s="1" customFormat="1" ht="12.75" thickBot="1"/>
    <row r="10" spans="1:6" ht="15.75" thickBot="1">
      <c r="A10" s="162" t="s">
        <v>164</v>
      </c>
      <c r="B10" s="160" t="str">
        <f>'3'!C10</f>
        <v>Junio 2024</v>
      </c>
      <c r="C10" s="160"/>
      <c r="D10" s="160"/>
    </row>
    <row r="11" spans="1:6" ht="25.5" customHeight="1" thickBot="1">
      <c r="A11" s="162"/>
      <c r="B11" s="100" t="s">
        <v>166</v>
      </c>
      <c r="C11" s="100" t="s">
        <v>167</v>
      </c>
      <c r="D11" s="100" t="s">
        <v>168</v>
      </c>
    </row>
    <row r="12" spans="1:6">
      <c r="A12" s="95" t="s">
        <v>102</v>
      </c>
      <c r="B12" s="102">
        <v>1338</v>
      </c>
      <c r="C12" s="102">
        <v>894</v>
      </c>
      <c r="D12" s="102">
        <v>2232</v>
      </c>
    </row>
    <row r="13" spans="1:6">
      <c r="A13" s="95" t="s">
        <v>104</v>
      </c>
      <c r="B13" s="102">
        <v>37</v>
      </c>
      <c r="C13" s="102">
        <v>3172</v>
      </c>
      <c r="D13" s="102">
        <v>3209</v>
      </c>
    </row>
    <row r="14" spans="1:6">
      <c r="A14" s="95" t="s">
        <v>106</v>
      </c>
      <c r="B14" s="102">
        <v>7</v>
      </c>
      <c r="C14" s="102">
        <v>641</v>
      </c>
      <c r="D14" s="102">
        <v>648</v>
      </c>
    </row>
    <row r="15" spans="1:6">
      <c r="A15" s="95" t="s">
        <v>169</v>
      </c>
      <c r="B15" s="102">
        <v>2622</v>
      </c>
      <c r="C15" s="102">
        <v>25750</v>
      </c>
      <c r="D15" s="102">
        <v>28372</v>
      </c>
    </row>
    <row r="16" spans="1:6">
      <c r="A16" s="95" t="s">
        <v>170</v>
      </c>
      <c r="B16" s="102">
        <v>715</v>
      </c>
      <c r="C16" s="102">
        <v>1330</v>
      </c>
      <c r="D16" s="102">
        <v>2045</v>
      </c>
    </row>
    <row r="17" spans="1:4">
      <c r="A17" s="95" t="s">
        <v>171</v>
      </c>
      <c r="B17" s="102">
        <v>346</v>
      </c>
      <c r="C17" s="102">
        <v>1522</v>
      </c>
      <c r="D17" s="102">
        <v>1868</v>
      </c>
    </row>
    <row r="18" spans="1:4">
      <c r="A18" s="95" t="s">
        <v>172</v>
      </c>
      <c r="B18" s="102">
        <v>130</v>
      </c>
      <c r="C18" s="102">
        <v>462</v>
      </c>
      <c r="D18" s="102">
        <v>592</v>
      </c>
    </row>
    <row r="19" spans="1:4">
      <c r="A19" s="95" t="s">
        <v>116</v>
      </c>
      <c r="B19" s="102">
        <v>1897</v>
      </c>
      <c r="C19" s="102">
        <v>7007</v>
      </c>
      <c r="D19" s="102">
        <v>8904</v>
      </c>
    </row>
    <row r="20" spans="1:4">
      <c r="A20" s="95" t="s">
        <v>118</v>
      </c>
      <c r="B20" s="102">
        <v>491</v>
      </c>
      <c r="C20" s="102">
        <v>2841</v>
      </c>
      <c r="D20" s="102">
        <v>3332</v>
      </c>
    </row>
    <row r="21" spans="1:4">
      <c r="A21" s="95" t="s">
        <v>120</v>
      </c>
      <c r="B21" s="102">
        <v>258</v>
      </c>
      <c r="C21" s="102">
        <v>2918</v>
      </c>
      <c r="D21" s="102">
        <v>3176</v>
      </c>
    </row>
    <row r="22" spans="1:4">
      <c r="A22" s="95" t="s">
        <v>121</v>
      </c>
      <c r="B22" s="102">
        <v>55</v>
      </c>
      <c r="C22" s="102">
        <v>2429</v>
      </c>
      <c r="D22" s="102">
        <v>2484</v>
      </c>
    </row>
    <row r="23" spans="1:4">
      <c r="A23" s="95" t="s">
        <v>123</v>
      </c>
      <c r="B23" s="102">
        <v>331</v>
      </c>
      <c r="C23" s="102">
        <v>2968</v>
      </c>
      <c r="D23" s="102">
        <v>3299</v>
      </c>
    </row>
    <row r="24" spans="1:4">
      <c r="A24" s="95" t="s">
        <v>125</v>
      </c>
      <c r="B24" s="102">
        <v>78</v>
      </c>
      <c r="C24" s="102">
        <v>657</v>
      </c>
      <c r="D24" s="102">
        <v>735</v>
      </c>
    </row>
    <row r="25" spans="1:4">
      <c r="A25" s="95" t="s">
        <v>57</v>
      </c>
      <c r="B25" s="102">
        <v>18</v>
      </c>
      <c r="C25" s="102">
        <v>246</v>
      </c>
      <c r="D25" s="102">
        <v>264</v>
      </c>
    </row>
    <row r="26" spans="1:4">
      <c r="A26" s="95" t="s">
        <v>127</v>
      </c>
      <c r="B26" s="102">
        <v>147</v>
      </c>
      <c r="C26" s="102">
        <v>727</v>
      </c>
      <c r="D26" s="102">
        <v>874</v>
      </c>
    </row>
    <row r="27" spans="1:4">
      <c r="A27" s="95" t="s">
        <v>173</v>
      </c>
      <c r="B27" s="102">
        <v>2426</v>
      </c>
      <c r="C27" s="102">
        <v>655</v>
      </c>
      <c r="D27" s="102">
        <v>3081</v>
      </c>
    </row>
    <row r="28" spans="1:4">
      <c r="A28" s="95" t="s">
        <v>131</v>
      </c>
      <c r="B28" s="102">
        <v>582</v>
      </c>
      <c r="C28" s="102">
        <v>1014</v>
      </c>
      <c r="D28" s="102">
        <v>1596</v>
      </c>
    </row>
    <row r="29" spans="1:4">
      <c r="A29" s="95" t="s">
        <v>174</v>
      </c>
      <c r="B29" s="102">
        <v>175</v>
      </c>
      <c r="C29" s="102">
        <v>8670</v>
      </c>
      <c r="D29" s="102">
        <v>8845</v>
      </c>
    </row>
    <row r="30" spans="1:4">
      <c r="A30" s="95" t="s">
        <v>175</v>
      </c>
      <c r="B30" s="102">
        <v>432</v>
      </c>
      <c r="C30" s="102">
        <v>2654</v>
      </c>
      <c r="D30" s="102">
        <v>3086</v>
      </c>
    </row>
    <row r="31" spans="1:4">
      <c r="A31" s="95" t="s">
        <v>137</v>
      </c>
      <c r="B31" s="102">
        <v>550</v>
      </c>
      <c r="C31" s="102">
        <v>569</v>
      </c>
      <c r="D31" s="102">
        <v>1119</v>
      </c>
    </row>
    <row r="32" spans="1:4">
      <c r="A32" s="95" t="s">
        <v>139</v>
      </c>
      <c r="B32" s="102">
        <v>554</v>
      </c>
      <c r="C32" s="102">
        <v>1374</v>
      </c>
      <c r="D32" s="102">
        <v>1928</v>
      </c>
    </row>
    <row r="33" spans="1:4">
      <c r="A33" s="95" t="s">
        <v>141</v>
      </c>
      <c r="B33" s="102">
        <v>1157</v>
      </c>
      <c r="C33" s="102">
        <v>1031</v>
      </c>
      <c r="D33" s="102">
        <v>2188</v>
      </c>
    </row>
    <row r="34" spans="1:4">
      <c r="A34" s="95" t="s">
        <v>142</v>
      </c>
      <c r="B34" s="102">
        <v>83</v>
      </c>
      <c r="C34" s="102">
        <v>250</v>
      </c>
      <c r="D34" s="102">
        <v>333</v>
      </c>
    </row>
    <row r="35" spans="1:4">
      <c r="A35" s="95" t="s">
        <v>144</v>
      </c>
      <c r="B35" s="102">
        <v>621</v>
      </c>
      <c r="C35" s="102">
        <v>1101</v>
      </c>
      <c r="D35" s="102">
        <v>1722</v>
      </c>
    </row>
    <row r="36" spans="1:4">
      <c r="A36" s="95" t="s">
        <v>146</v>
      </c>
      <c r="B36" s="102">
        <v>95</v>
      </c>
      <c r="C36" s="102">
        <v>1032</v>
      </c>
      <c r="D36" s="102">
        <v>1127</v>
      </c>
    </row>
    <row r="37" spans="1:4">
      <c r="A37" s="95" t="s">
        <v>79</v>
      </c>
      <c r="B37" s="102">
        <v>83</v>
      </c>
      <c r="C37" s="102">
        <v>362</v>
      </c>
      <c r="D37" s="102">
        <v>445</v>
      </c>
    </row>
    <row r="38" spans="1:4">
      <c r="A38" s="95" t="s">
        <v>149</v>
      </c>
      <c r="B38" s="102">
        <v>930</v>
      </c>
      <c r="C38" s="102">
        <v>1453</v>
      </c>
      <c r="D38" s="102">
        <v>2383</v>
      </c>
    </row>
    <row r="39" spans="1:4">
      <c r="A39" s="95" t="s">
        <v>176</v>
      </c>
      <c r="B39" s="102">
        <v>213</v>
      </c>
      <c r="C39" s="102">
        <v>1120</v>
      </c>
      <c r="D39" s="102">
        <v>1333</v>
      </c>
    </row>
    <row r="40" spans="1:4">
      <c r="A40" s="95" t="s">
        <v>153</v>
      </c>
      <c r="B40" s="102">
        <v>726</v>
      </c>
      <c r="C40" s="102">
        <v>2018</v>
      </c>
      <c r="D40" s="102">
        <v>2744</v>
      </c>
    </row>
    <row r="41" spans="1:4">
      <c r="A41" s="95" t="s">
        <v>155</v>
      </c>
      <c r="B41" s="102">
        <v>10</v>
      </c>
      <c r="C41" s="102">
        <v>217</v>
      </c>
      <c r="D41" s="102">
        <v>227</v>
      </c>
    </row>
    <row r="42" spans="1:4">
      <c r="A42" s="95" t="s">
        <v>157</v>
      </c>
      <c r="B42" s="102">
        <v>169</v>
      </c>
      <c r="C42" s="102">
        <v>245</v>
      </c>
      <c r="D42" s="102">
        <v>414</v>
      </c>
    </row>
    <row r="43" spans="1:4">
      <c r="A43" s="101" t="s">
        <v>177</v>
      </c>
      <c r="B43" s="103">
        <v>208</v>
      </c>
      <c r="C43" s="103">
        <v>1761</v>
      </c>
      <c r="D43" s="103">
        <v>1969</v>
      </c>
    </row>
    <row r="45" spans="1:4">
      <c r="A45" s="16" t="s">
        <v>30</v>
      </c>
    </row>
    <row r="46" spans="1:4">
      <c r="A46" s="24" t="s">
        <v>90</v>
      </c>
    </row>
    <row r="47" spans="1:4" ht="18" customHeight="1">
      <c r="A47" s="159" t="s">
        <v>178</v>
      </c>
      <c r="B47" s="159"/>
      <c r="C47" s="159"/>
      <c r="D47" s="159"/>
    </row>
    <row r="48" spans="1:4" ht="24.75" customHeight="1">
      <c r="A48" s="159" t="s">
        <v>179</v>
      </c>
      <c r="B48" s="159"/>
      <c r="C48" s="159"/>
      <c r="D48" s="159"/>
    </row>
    <row r="49" spans="3:3">
      <c r="C49" s="96"/>
    </row>
  </sheetData>
  <sortState xmlns:xlrd2="http://schemas.microsoft.com/office/spreadsheetml/2017/richdata2" ref="A12:D43">
    <sortCondition ref="A12:A43"/>
  </sortState>
  <mergeCells count="6">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2024-07-18T15:22:46Z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