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3/7. Difusión/Boletines/"/>
    </mc:Choice>
  </mc:AlternateContent>
  <xr:revisionPtr revIDLastSave="9" documentId="8_{B09EF64F-CDA9-4367-9F68-17532D4F1202}" xr6:coauthVersionLast="47" xr6:coauthVersionMax="47" xr10:uidLastSave="{7098E35B-4903-4C31-A36B-D99FF6650851}"/>
  <bookViews>
    <workbookView xWindow="14250" yWindow="120" windowWidth="13350" windowHeight="15600" activeTab="5"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<sst xmlns="http://schemas.openxmlformats.org/spreadsheetml/2006/main" count="402" uniqueCount="224">
  <si>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</si>
  <si>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</si>
  <si>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</si>
  <si>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</si>
  <si>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</si>
  <si>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</si>
  <si>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</si>
  <si>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</si>
  <si>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</si>
  <si>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</si>
  <si>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</si>
  <si>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</si>
  <si>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</si>
  <si>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</si>
  <si>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</si>
  <si>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</si>
  <si>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</si>
  <si>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</si>
  <si>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</si>
  <si>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</si>
  <si>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</si>
  <si>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Operación estadística por muestreo no probabilístico</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</si>
  <si>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</si>
  <si>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Frecuencia de entrega de resultados</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</si>
  <si>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</si>
  <si>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</si>
  <si>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</si>
  <si>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</si>
  <si>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</si>
  <si>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</si>
  <si>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</si>
  <si>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</si>
  <si>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Tipo de operación estadística</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</si>
  <si>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</si>
  <si>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</si>
  <si>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</si>
  <si>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</si>
  <si>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</si>
  <si>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</si>
  <si>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</si>
  <si>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</si>
  <si>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</si>
  <si>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</si>
  <si>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</si>
  <si>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</si>
  <si>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</si>
  <si>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</si>
  <si>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</si>
  <si>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</si>
  <si>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</si>
  <si>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</si>
  <si>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</si>
  <si>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</si>
  <si>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</si>
  <si>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</si>
  <si>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</si>
  <si>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Bucaramanga, Centroabastos</t>
  </si>
  <si>
    <t>Barranquilla, Barranquillita</t>
  </si>
  <si>
    <t>Cúcuta, Cenabastos</t>
  </si>
  <si>
    <t>Cali, Cavasa</t>
  </si>
  <si>
    <t>Cartagena, Bazurto</t>
  </si>
  <si>
    <t>Tunja, Complejo de Servicios del Sur</t>
  </si>
  <si>
    <t>Pasto, El Potrerillo</t>
  </si>
  <si>
    <t>Barranquilla, Granabastos</t>
  </si>
  <si>
    <t>Pereira, Mercasa</t>
  </si>
  <si>
    <t>Armenia, Mercar</t>
  </si>
  <si>
    <t>Neiva, Surabastos</t>
  </si>
  <si>
    <t>Manizales, Centro Galerías</t>
  </si>
  <si>
    <t>Popayán, Plaza de mercado del barrio Bolívar</t>
  </si>
  <si>
    <t>Ibagué, Plaza La 21</t>
  </si>
  <si>
    <t>Montería, Mercado del Sur</t>
  </si>
  <si>
    <t>Sincelejo, Nuevo Mercado</t>
  </si>
  <si>
    <t>Valledupar, Mercabastos</t>
  </si>
  <si>
    <t>Cúcuta, La Nueva Sexta</t>
  </si>
  <si>
    <t>Valledupar, Mercado Nuevo</t>
  </si>
  <si>
    <t>* Otros grupos comprende: carnes, granos y cereales, lácteos y huevos, pescados y procesados</t>
  </si>
  <si>
    <t>** En la Central de Acopio de Ipiales no ingresan alimentos clasificados en otros grupos.</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</si>
  <si>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</si>
  <si>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</si>
  <si>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</si>
  <si>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</si>
  <si>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</si>
  <si>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</si>
  <si>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</si>
  <si>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</si>
  <si>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</si>
  <si>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Santa Elena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</si>
  <si>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</si>
  <si>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</si>
  <si>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</si>
  <si>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</si>
  <si>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</si>
  <si>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</si>
  <si>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</si>
  <si>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</si>
  <si>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</si>
  <si>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</si>
  <si>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</si>
  <si>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</si>
  <si>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</si>
  <si>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</si>
  <si>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</si>
  <si>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</si>
  <si>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</si>
  <si>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</si>
  <si>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Frutas</t>
  </si>
  <si>
    <t>Tubérculos, raíces y plátanos</t>
  </si>
  <si>
    <t>Verduras y hortalizas</t>
  </si>
  <si>
    <t>Otros grupos*</t>
  </si>
  <si>
    <t>Total Mercar</t>
  </si>
  <si>
    <t>Total Barranquillita</t>
  </si>
  <si>
    <t>Total Granabastos</t>
  </si>
  <si>
    <t>Bogotá, Corabastos</t>
  </si>
  <si>
    <t>Total Corabastos</t>
  </si>
  <si>
    <t>Bogotá, Paloquemao</t>
  </si>
  <si>
    <t>Total Paloquemao</t>
  </si>
  <si>
    <t>Bogotá, Las Flores</t>
  </si>
  <si>
    <t>Total Las Flores</t>
  </si>
  <si>
    <t>Bogotá, Samper Mendoza</t>
  </si>
  <si>
    <t>Total Samper Mendoza</t>
  </si>
  <si>
    <t>Total Centroabastos</t>
  </si>
  <si>
    <t>Total Cavasa</t>
  </si>
  <si>
    <t>Cali, Santa Elena</t>
  </si>
  <si>
    <t>Total Santa Elena</t>
  </si>
  <si>
    <t>Total Bazurto</t>
  </si>
  <si>
    <t>Total Cenabastos</t>
  </si>
  <si>
    <t>Total La Nueva sexta</t>
  </si>
  <si>
    <t>Total Plaza La 21</t>
  </si>
  <si>
    <t>Ipiales, Centro de Acopio**</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</si>
  <si>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</si>
  <si>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</si>
  <si>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</si>
  <si>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</si>
  <si>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</si>
  <si>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</si>
  <si>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</si>
  <si>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</si>
  <si>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</si>
  <si>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</si>
  <si>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Santa Marta, (Magdalena)</t>
  </si>
  <si>
    <t>Total Nuevo Mercado</t>
  </si>
  <si>
    <t>Total Complejo de Servicios del Sur</t>
  </si>
  <si>
    <t>Total Mercabastos</t>
  </si>
  <si>
    <t>Total Mercado Nuevo</t>
  </si>
  <si>
    <t>Total CAV</t>
  </si>
  <si>
    <t>Armenia,  Mercar</t>
  </si>
  <si>
    <t>Barranquilla,  Barranquillita</t>
  </si>
  <si>
    <t>Barranquilla,  Granabastos</t>
  </si>
  <si>
    <t>Bogotá, D.C.,  Corabastos</t>
  </si>
  <si>
    <t>Bogotá, D.C.,  Paloquemao</t>
  </si>
  <si>
    <t>Bogotá, D.C.,  Plaza Las Flores</t>
  </si>
  <si>
    <t>Bogotá, D.C.,  Plaza Samper Mendoza</t>
  </si>
  <si>
    <t>Bucaramanga,  Centroabastos</t>
  </si>
  <si>
    <t>Cali,  Cavasa</t>
  </si>
  <si>
    <t>Cali,  Santa Elena</t>
  </si>
  <si>
    <t>Cartagena,  Bazurto</t>
  </si>
  <si>
    <t>Cúcuta,  Cenabastos</t>
  </si>
  <si>
    <t>Cúcuta,  La Nueva Sexta</t>
  </si>
  <si>
    <t>Ibagué,  Plaza La 21</t>
  </si>
  <si>
    <t>Ipiales,  Centro de acopio</t>
  </si>
  <si>
    <t>Manizales,  Centro Galerías</t>
  </si>
  <si>
    <t>Medellín,  Central Mayorista de Antioquia</t>
  </si>
  <si>
    <t>Medellín,  Plaza Minorista "José María Villa"</t>
  </si>
  <si>
    <t>Montería,  Mercado del Sur</t>
  </si>
  <si>
    <t>Neiva,  Surabastos</t>
  </si>
  <si>
    <t>Pasto,  El Potrerillo</t>
  </si>
  <si>
    <t>Pereira,  Mercasa</t>
  </si>
  <si>
    <t>Popayán,  Plaza de mercado del barrio Bolívar</t>
  </si>
  <si>
    <t>Santa Marta, Santa Marta (Magdalena)</t>
  </si>
  <si>
    <t>Sincelejo,  Nuevo Mercado</t>
  </si>
  <si>
    <t>Tunja,  Complejo de Servicios del Sur</t>
  </si>
  <si>
    <t>Valledupar,  Mercabastos</t>
  </si>
  <si>
    <t>Valledupar,  Mercado Nuevo</t>
  </si>
  <si>
    <t>Villavicencio,  CAV</t>
  </si>
  <si>
    <t>Generar información sobre las cantidades y procedencias de los alimentos frescos y procesados que ingresan a los mercados
mayoristas del país, para la toma de decisiones.</t>
  </si>
  <si>
    <t>Alimentos frescos y procesados de origen agropecuario que constituyen la canasta de SIPSA_A, y que ingresan a los mercados mayoristas de las principales ciudades del país, incluyendo centrales de abasto y plazas de mercado.</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</si>
  <si>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</si>
  <si>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</si>
  <si>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 xml:space="preserve">Conductores de vehículos de carga que ingresan a los mercados mayoristas, incluyendo centrales de abastos y plazas de mercado, de las principales ciudades del país, donde el SIPSA_A recolecta información.	</t>
  </si>
  <si>
    <t>SISTEMA DE INFORMACIÓN DE PRECIOS Y ABASTECIMIENTO DEL SECTOR AGROPECUARIO -SIPSA
Componente Abastecimiento de Alimentos SIPSA_A</t>
  </si>
  <si>
    <t>Condiciones de uso de la información estadística</t>
  </si>
  <si>
    <t>Villavicencio, Central de Abastecimiento de Villavicencio (CAV)</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</si>
  <si>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</si>
  <si>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</si>
  <si>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</si>
  <si>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</si>
  <si>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</si>
  <si>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</si>
  <si>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</si>
  <si>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Villavicencio, CAV</t>
  </si>
  <si>
    <t>Total</t>
  </si>
  <si>
    <t>4. Número de vehículos que ingresan a los mercados mayoristas</t>
  </si>
  <si>
    <t>4.</t>
  </si>
  <si>
    <t>Número de vehículos que ingresan a los mercados mayoristas</t>
  </si>
  <si>
    <t>1. Vehículos livianos: contempla las motos, los automóviles, camperos y camionetas.</t>
  </si>
  <si>
    <t>2. Vehículos pesados: contempla camiones 350, 650, turbo liviana y turbo pesadas, doble troques y tractomulas. </t>
  </si>
  <si>
    <t>Florencia (Caquetá)</t>
  </si>
  <si>
    <t>Pereira, La 41</t>
  </si>
  <si>
    <t>Tibasosa (Boyacá), Coomproriente</t>
  </si>
  <si>
    <t>Corresponde a 23 principales ciudades del país, en 21 departamentos.</t>
  </si>
  <si>
    <t>Tibasosa</t>
  </si>
  <si>
    <t>Total Florencia</t>
  </si>
  <si>
    <t>Total La 41</t>
  </si>
  <si>
    <t>Total Santa Marta</t>
  </si>
  <si>
    <t>Total Coomproriente</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</si>
  <si>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</si>
  <si>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t>Mayo 2023 (t)</t>
  </si>
  <si>
    <t>La 41</t>
  </si>
  <si>
    <t>Tibasosa, Coomproriente</t>
  </si>
  <si>
    <t>Mayo 2023</t>
  </si>
  <si>
    <t>Total, 32 mercados</t>
  </si>
  <si>
    <t>Total 32 mercados</t>
  </si>
  <si>
    <t>*** En este mes se presentaron problemas administrativos los días 1 y 2 en Florencia y el 29 y parte del 30 en la Central Mayorista de Antioquia que llevaron a imputar la información.</t>
  </si>
  <si>
    <t>Florencia, Florencia (Caquetá)</t>
  </si>
  <si>
    <t>Total general</t>
  </si>
  <si>
    <r>
      <t>Vehículos livianos</t>
    </r>
    <r>
      <rPr>
        <vertAlign val="superscript"/>
        <sz val="9"/>
        <color theme="1"/>
        <rFont val="Futura Std Book"/>
      </rPr>
      <t>1</t>
    </r>
  </si>
  <si>
    <r>
      <t>Vehículos pesados</t>
    </r>
    <r>
      <rPr>
        <vertAlign val="superscript"/>
        <sz val="9"/>
        <color theme="1"/>
        <rFont val="Futura Std Book"/>
      </rPr>
      <t>2</t>
    </r>
  </si>
  <si>
    <t>Componente Abastecimiento de Alimentos - Junio 2023</t>
  </si>
  <si>
    <t>Fecha de actualización: 21 de julio de 2023</t>
  </si>
  <si>
    <t>Junio 2023 (t)</t>
  </si>
  <si>
    <t>Florencia</t>
  </si>
  <si>
    <t>Coomproriente</t>
  </si>
  <si>
    <t>Junio 2023</t>
  </si>
  <si>
    <t>Medellín, Central Mayorista de Antioquia (CMA)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</si>
</sst>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9">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11"/>
      <color theme="1"/>
      <name val="Calibri"/>
      <family val="2"/>
      <scheme val="minor"/>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cellStyleXfs>
  <cellXfs count="163">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9" fontId="29" fillId="4" borderId="11" xfId="5"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0" fillId="0" borderId="7" xfId="0" applyBorder="1"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5" fillId="0" borderId="9" xfId="0" applyFont="1" applyBorder="1"/>
    <xf numFmtId="164" fontId="0" fillId="0" borderId="0" xfId="6" applyNumberFormat="1" applyFont="1"/>
    <xf numFmtId="164" fontId="0" fillId="0" borderId="7" xfId="6" applyNumberFormat="1" applyFont="1" applyBorder="1"/>
    <xf numFmtId="164" fontId="35" fillId="0" borderId="9" xfId="6" applyNumberFormat="1" applyFont="1" applyBorder="1"/>
    <xf numFmtId="0" fontId="37" fillId="2" borderId="11" xfId="0" applyFont="1" applyFill="1" applyBorder="1" applyAlignment="1">
      <alignment horizontal="center" vertical="center" wrapText="1"/>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wrapText="1"/>
    </xf>
    <xf numFmtId="0" fontId="22" fillId="0" borderId="0" xfId="0" applyFont="1" applyAlignment="1">
      <alignment horizontal="left" vertical="center"/>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5" fillId="2" borderId="0" xfId="0" applyFont="1" applyFill="1" applyAlignment="1">
      <alignment horizontal="left" vertical="center" wrapText="1"/>
    </xf>
    <xf numFmtId="0" fontId="37"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6" fillId="2" borderId="11" xfId="0" applyFont="1" applyFill="1" applyBorder="1" applyAlignment="1">
      <alignment horizontal="center" vertical="center" wrapText="1"/>
    </xf>
  </cellXfs>
  <cellStyles count="7">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122465</xdr:colOff>
      <xdr:row>0</xdr:row>
      <xdr:rowOff>231321</xdr:rowOff>
    </xdr:from>
    <xdr:to>
      <xdr:col>6</xdr:col>
      <xdr:colOff>474890</xdr:colOff>
      <xdr:row>0</xdr:row>
      <xdr:rowOff>850446</xdr:rowOff>
    </xdr:to>
    <xdr:grpSp>
      <xdr:nvGrpSpPr>
        <xdr:cNvPr id="8" name="Grupo 7">
          <a:extLst>
            <a:ext uri="{FF2B5EF4-FFF2-40B4-BE49-F238E27FC236}">
              <a16:creationId xmlns:a16="http://schemas.microsoft.com/office/drawing/2014/main" id="{2BF9410A-8233-4048-B20A-2FDEF2731366}"/>
            </a:ext>
          </a:extLst>
        </xdr:cNvPr>
        <xdr:cNvGrpSpPr>
          <a:grpSpLocks/>
        </xdr:cNvGrpSpPr>
      </xdr:nvGrpSpPr>
      <xdr:grpSpPr bwMode="auto">
        <a:xfrm>
          <a:off x="446315" y="231321"/>
          <a:ext cx="7972425" cy="619125"/>
          <a:chOff x="288407" y="266700"/>
          <a:chExt cx="6183074" cy="447675"/>
        </a:xfrm>
      </xdr:grpSpPr>
      <xdr:pic>
        <xdr:nvPicPr>
          <xdr:cNvPr id="9" name="Imagen 17">
            <a:extLst>
              <a:ext uri="{FF2B5EF4-FFF2-40B4-BE49-F238E27FC236}">
                <a16:creationId xmlns:a16="http://schemas.microsoft.com/office/drawing/2014/main" id="{0FB2FB72-98BF-2E51-3971-2D7BD837E9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87AC5EF9-C2A6-D52F-7A63-35B514572F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0</xdr:row>
      <xdr:rowOff>133350</xdr:rowOff>
    </xdr:from>
    <xdr:to>
      <xdr:col>11</xdr:col>
      <xdr:colOff>276225</xdr:colOff>
      <xdr:row>0</xdr:row>
      <xdr:rowOff>752475</xdr:rowOff>
    </xdr:to>
    <xdr:grpSp>
      <xdr:nvGrpSpPr>
        <xdr:cNvPr id="3" name="Grupo 2">
          <a:extLst>
            <a:ext uri="{FF2B5EF4-FFF2-40B4-BE49-F238E27FC236}">
              <a16:creationId xmlns:a16="http://schemas.microsoft.com/office/drawing/2014/main" id="{0179B5FB-7BA8-4FEC-B696-DC1150459F8B}"/>
            </a:ext>
          </a:extLst>
        </xdr:cNvPr>
        <xdr:cNvGrpSpPr>
          <a:grpSpLocks/>
        </xdr:cNvGrpSpPr>
      </xdr:nvGrpSpPr>
      <xdr:grpSpPr bwMode="auto">
        <a:xfrm>
          <a:off x="190500" y="133350"/>
          <a:ext cx="7972425" cy="619125"/>
          <a:chOff x="288407" y="266700"/>
          <a:chExt cx="6183074" cy="447675"/>
        </a:xfrm>
      </xdr:grpSpPr>
      <xdr:pic>
        <xdr:nvPicPr>
          <xdr:cNvPr id="4" name="Imagen 17">
            <a:extLst>
              <a:ext uri="{FF2B5EF4-FFF2-40B4-BE49-F238E27FC236}">
                <a16:creationId xmlns:a16="http://schemas.microsoft.com/office/drawing/2014/main" id="{2336F6D8-7C6E-D073-BAD9-3727CC7B13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7F888ED1-7FE5-3AB6-989D-28025B53AC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104775</xdr:rowOff>
    </xdr:from>
    <xdr:to>
      <xdr:col>6</xdr:col>
      <xdr:colOff>552450</xdr:colOff>
      <xdr:row>2</xdr:row>
      <xdr:rowOff>409575</xdr:rowOff>
    </xdr:to>
    <xdr:grpSp>
      <xdr:nvGrpSpPr>
        <xdr:cNvPr id="4" name="Grupo 3">
          <a:extLst>
            <a:ext uri="{FF2B5EF4-FFF2-40B4-BE49-F238E27FC236}">
              <a16:creationId xmlns:a16="http://schemas.microsoft.com/office/drawing/2014/main" id="{B5DB8FD7-C8B5-4398-AC19-B3778FFA914A}"/>
            </a:ext>
          </a:extLst>
        </xdr:cNvPr>
        <xdr:cNvGrpSpPr>
          <a:grpSpLocks/>
        </xdr:cNvGrpSpPr>
      </xdr:nvGrpSpPr>
      <xdr:grpSpPr bwMode="auto">
        <a:xfrm>
          <a:off x="0" y="104775"/>
          <a:ext cx="7972425" cy="619125"/>
          <a:chOff x="288407" y="266700"/>
          <a:chExt cx="6183074" cy="447675"/>
        </a:xfrm>
      </xdr:grpSpPr>
      <xdr:pic>
        <xdr:nvPicPr>
          <xdr:cNvPr id="6" name="Imagen 17">
            <a:extLst>
              <a:ext uri="{FF2B5EF4-FFF2-40B4-BE49-F238E27FC236}">
                <a16:creationId xmlns:a16="http://schemas.microsoft.com/office/drawing/2014/main" id="{BF2B3AAD-FF2A-C684-FFED-D0D2525F85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F5416497-5E99-ACE4-E261-E9B77E84FE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114300</xdr:rowOff>
    </xdr:from>
    <xdr:to>
      <xdr:col>8</xdr:col>
      <xdr:colOff>361950</xdr:colOff>
      <xdr:row>2</xdr:row>
      <xdr:rowOff>419100</xdr:rowOff>
    </xdr:to>
    <xdr:grpSp>
      <xdr:nvGrpSpPr>
        <xdr:cNvPr id="5" name="Grupo 4">
          <a:extLst>
            <a:ext uri="{FF2B5EF4-FFF2-40B4-BE49-F238E27FC236}">
              <a16:creationId xmlns:a16="http://schemas.microsoft.com/office/drawing/2014/main" id="{4AEED7C6-EAA9-44A8-BBE8-9F5DF5A87929}"/>
            </a:ext>
          </a:extLst>
        </xdr:cNvPr>
        <xdr:cNvGrpSpPr>
          <a:grpSpLocks/>
        </xdr:cNvGrpSpPr>
      </xdr:nvGrpSpPr>
      <xdr:grpSpPr bwMode="auto">
        <a:xfrm>
          <a:off x="0" y="114300"/>
          <a:ext cx="7972425" cy="619125"/>
          <a:chOff x="288407" y="266700"/>
          <a:chExt cx="6183074" cy="447675"/>
        </a:xfrm>
      </xdr:grpSpPr>
      <xdr:pic>
        <xdr:nvPicPr>
          <xdr:cNvPr id="6" name="Imagen 17">
            <a:extLst>
              <a:ext uri="{FF2B5EF4-FFF2-40B4-BE49-F238E27FC236}">
                <a16:creationId xmlns:a16="http://schemas.microsoft.com/office/drawing/2014/main" id="{E1B122BE-646A-68ED-3C5E-5A111B2EAF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8A9200E2-EA02-539F-69CA-D40BFB74994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85725</xdr:rowOff>
    </xdr:from>
    <xdr:to>
      <xdr:col>4</xdr:col>
      <xdr:colOff>923925</xdr:colOff>
      <xdr:row>2</xdr:row>
      <xdr:rowOff>390525</xdr:rowOff>
    </xdr:to>
    <xdr:grpSp>
      <xdr:nvGrpSpPr>
        <xdr:cNvPr id="5" name="Grupo 4">
          <a:extLst>
            <a:ext uri="{FF2B5EF4-FFF2-40B4-BE49-F238E27FC236}">
              <a16:creationId xmlns:a16="http://schemas.microsoft.com/office/drawing/2014/main" id="{6020F3EB-D5C6-4433-A0E5-DC818FE4BFA8}"/>
            </a:ext>
          </a:extLst>
        </xdr:cNvPr>
        <xdr:cNvGrpSpPr>
          <a:grpSpLocks/>
        </xdr:cNvGrpSpPr>
      </xdr:nvGrpSpPr>
      <xdr:grpSpPr bwMode="auto">
        <a:xfrm>
          <a:off x="0" y="85725"/>
          <a:ext cx="8353425" cy="619125"/>
          <a:chOff x="288407" y="266700"/>
          <a:chExt cx="6183074" cy="447675"/>
        </a:xfrm>
      </xdr:grpSpPr>
      <xdr:pic>
        <xdr:nvPicPr>
          <xdr:cNvPr id="6" name="Imagen 17">
            <a:extLst>
              <a:ext uri="{FF2B5EF4-FFF2-40B4-BE49-F238E27FC236}">
                <a16:creationId xmlns:a16="http://schemas.microsoft.com/office/drawing/2014/main" id="{F5679252-BAEF-7753-2ED8-803320E027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8426EBAC-A475-9A4E-FF69-0C060331F9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95250</xdr:rowOff>
    </xdr:from>
    <xdr:to>
      <xdr:col>7</xdr:col>
      <xdr:colOff>638175</xdr:colOff>
      <xdr:row>2</xdr:row>
      <xdr:rowOff>400050</xdr:rowOff>
    </xdr:to>
    <xdr:grpSp>
      <xdr:nvGrpSpPr>
        <xdr:cNvPr id="8" name="Grupo 7">
          <a:extLst>
            <a:ext uri="{FF2B5EF4-FFF2-40B4-BE49-F238E27FC236}">
              <a16:creationId xmlns:a16="http://schemas.microsoft.com/office/drawing/2014/main" id="{6E6C15E0-273B-44E3-BF31-B60E76F5BAB8}"/>
            </a:ext>
          </a:extLst>
        </xdr:cNvPr>
        <xdr:cNvGrpSpPr>
          <a:grpSpLocks/>
        </xdr:cNvGrpSpPr>
      </xdr:nvGrpSpPr>
      <xdr:grpSpPr bwMode="auto">
        <a:xfrm>
          <a:off x="0" y="95250"/>
          <a:ext cx="7972425" cy="619125"/>
          <a:chOff x="288407" y="266700"/>
          <a:chExt cx="6183074" cy="447675"/>
        </a:xfrm>
      </xdr:grpSpPr>
      <xdr:pic>
        <xdr:nvPicPr>
          <xdr:cNvPr id="9" name="Imagen 17">
            <a:extLst>
              <a:ext uri="{FF2B5EF4-FFF2-40B4-BE49-F238E27FC236}">
                <a16:creationId xmlns:a16="http://schemas.microsoft.com/office/drawing/2014/main" id="{B76BE31F-6570-4FBE-9499-94C6720B37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93A37012-205F-FE97-3C56-79631F8C0E1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zoomScaleNormal="100" workbookViewId="0">
      <selection activeCell="B17" sqref="B17"/>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7"/>
      <c r="B1" s="107"/>
      <c r="C1" s="107"/>
      <c r="D1" s="107"/>
      <c r="E1" s="107"/>
      <c r="F1" s="107"/>
      <c r="G1" s="107"/>
      <c r="H1" s="107"/>
    </row>
    <row r="2" spans="1:11" ht="21.95" customHeight="1">
      <c r="A2" s="107"/>
      <c r="B2" s="107"/>
      <c r="C2" s="107"/>
      <c r="D2" s="107"/>
      <c r="E2" s="107"/>
      <c r="F2" s="107"/>
      <c r="G2" s="107"/>
      <c r="H2" s="107"/>
    </row>
    <row r="3" spans="1:11" ht="21.95" customHeight="1">
      <c r="A3" s="108" t="s">
        <v>3</v>
      </c>
      <c r="B3" s="109"/>
      <c r="C3" s="109"/>
      <c r="D3" s="109"/>
      <c r="E3" s="109"/>
      <c r="F3" s="109"/>
      <c r="G3" s="109"/>
      <c r="H3" s="110"/>
    </row>
    <row r="4" spans="1:11" ht="12" customHeight="1">
      <c r="A4" s="111"/>
      <c r="B4" s="112"/>
      <c r="C4" s="112"/>
      <c r="D4" s="112"/>
      <c r="E4" s="112"/>
      <c r="F4" s="112"/>
      <c r="G4" s="112"/>
      <c r="H4" s="113"/>
    </row>
    <row r="5" spans="1:11" ht="17.25" customHeight="1">
      <c r="A5" s="114" t="s">
        <v>217</v>
      </c>
      <c r="B5" s="114"/>
      <c r="C5" s="114"/>
      <c r="D5" s="114"/>
      <c r="E5" s="114"/>
      <c r="F5" s="114"/>
      <c r="G5" s="114"/>
      <c r="H5" s="115"/>
    </row>
    <row r="6" spans="1:11" ht="15" customHeight="1">
      <c r="A6" s="116"/>
      <c r="B6" s="116"/>
      <c r="C6" s="116"/>
      <c r="D6" s="116"/>
      <c r="E6" s="116"/>
      <c r="F6" s="116"/>
      <c r="G6" s="116"/>
      <c r="H6" s="117"/>
    </row>
    <row r="7" spans="1:11">
      <c r="A7" s="118"/>
      <c r="B7" s="118"/>
      <c r="C7" s="118"/>
      <c r="D7" s="118"/>
      <c r="E7" s="118"/>
      <c r="F7" s="118"/>
      <c r="G7" s="118"/>
      <c r="H7" s="119"/>
    </row>
    <row r="8" spans="1:11" s="18" customFormat="1" ht="27" customHeight="1">
      <c r="A8" s="32"/>
      <c r="B8" s="33" t="s">
        <v>31</v>
      </c>
      <c r="D8" s="19"/>
      <c r="E8" s="19"/>
      <c r="F8" s="19"/>
      <c r="G8" s="19"/>
      <c r="H8" s="20"/>
      <c r="I8" s="31"/>
      <c r="J8" s="9"/>
      <c r="K8" s="31"/>
    </row>
    <row r="9" spans="1:11" s="12" customFormat="1" ht="27" customHeight="1">
      <c r="A9" s="34" t="s">
        <v>0</v>
      </c>
      <c r="B9" s="33" t="s">
        <v>24</v>
      </c>
      <c r="C9" s="10"/>
      <c r="D9" s="10"/>
      <c r="E9" s="10"/>
      <c r="F9" s="10"/>
      <c r="G9" s="10"/>
      <c r="H9" s="11"/>
    </row>
    <row r="10" spans="1:11" s="12" customFormat="1" ht="27" customHeight="1">
      <c r="A10" s="34" t="s">
        <v>1</v>
      </c>
      <c r="B10" s="33" t="s">
        <v>26</v>
      </c>
      <c r="C10" s="10"/>
      <c r="D10" s="10"/>
      <c r="E10" s="10"/>
      <c r="F10" s="10"/>
      <c r="G10" s="10"/>
      <c r="H10" s="11"/>
    </row>
    <row r="11" spans="1:11" s="12" customFormat="1" ht="27" customHeight="1">
      <c r="A11" s="34" t="s">
        <v>2</v>
      </c>
      <c r="B11" s="33" t="s">
        <v>25</v>
      </c>
      <c r="C11" s="10"/>
      <c r="D11" s="10"/>
      <c r="E11" s="10"/>
      <c r="F11" s="10"/>
      <c r="G11" s="10"/>
      <c r="H11" s="11"/>
    </row>
    <row r="12" spans="1:11" s="12" customFormat="1" ht="27" customHeight="1">
      <c r="A12" s="34" t="s">
        <v>192</v>
      </c>
      <c r="B12" s="33" t="s">
        <v>193</v>
      </c>
      <c r="C12" s="10"/>
      <c r="D12" s="10"/>
      <c r="E12" s="10"/>
      <c r="F12" s="10"/>
      <c r="G12" s="10"/>
      <c r="H12" s="11"/>
    </row>
    <row r="13" spans="1:11" s="44" customFormat="1" ht="28.5" customHeight="1">
      <c r="A13" s="120" t="s">
        <v>218</v>
      </c>
      <c r="B13" s="120"/>
      <c r="C13" s="120"/>
      <c r="D13" s="120"/>
      <c r="E13" s="120"/>
      <c r="F13" s="120"/>
      <c r="G13" s="120"/>
      <c r="H13" s="121"/>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A6" sqref="A6:M6"/>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35" t="s">
        <v>179</v>
      </c>
      <c r="B4" s="136"/>
      <c r="C4" s="136"/>
      <c r="D4" s="136"/>
      <c r="E4" s="136"/>
      <c r="F4" s="136"/>
      <c r="G4" s="136"/>
      <c r="H4" s="136"/>
      <c r="I4" s="136"/>
      <c r="J4" s="136"/>
      <c r="K4" s="136"/>
      <c r="L4" s="136"/>
      <c r="M4" s="136"/>
      <c r="N4" s="28"/>
    </row>
    <row r="5" spans="1:14" s="35" customFormat="1" ht="12" customHeight="1">
      <c r="A5" s="137"/>
      <c r="B5" s="136"/>
      <c r="C5" s="136"/>
      <c r="D5" s="136"/>
      <c r="E5" s="136"/>
      <c r="F5" s="136"/>
      <c r="G5" s="136"/>
      <c r="H5" s="136"/>
      <c r="I5" s="136"/>
      <c r="J5" s="136"/>
      <c r="K5" s="136"/>
      <c r="L5" s="136"/>
      <c r="M5" s="136"/>
    </row>
    <row r="6" spans="1:14" ht="17.25">
      <c r="A6" s="138" t="s">
        <v>28</v>
      </c>
      <c r="B6" s="139"/>
      <c r="C6" s="139"/>
      <c r="D6" s="139"/>
      <c r="E6" s="139"/>
      <c r="F6" s="139"/>
      <c r="G6" s="139"/>
      <c r="H6" s="139"/>
      <c r="I6" s="139"/>
      <c r="J6" s="139"/>
      <c r="K6" s="139"/>
      <c r="L6" s="139"/>
      <c r="M6" s="140"/>
    </row>
    <row r="7" spans="1:14">
      <c r="A7" s="122" t="s">
        <v>32</v>
      </c>
      <c r="B7" s="123"/>
      <c r="C7" s="123"/>
      <c r="D7" s="123"/>
      <c r="E7" s="123"/>
      <c r="F7" s="123"/>
      <c r="G7" s="123"/>
      <c r="H7" s="123"/>
      <c r="I7" s="123"/>
      <c r="J7" s="123"/>
      <c r="K7" s="123"/>
      <c r="L7" s="123"/>
      <c r="M7" s="124"/>
    </row>
    <row r="8" spans="1:14" ht="28.5" customHeight="1">
      <c r="A8" s="131" t="s">
        <v>21</v>
      </c>
      <c r="B8" s="132"/>
      <c r="C8" s="132"/>
      <c r="D8" s="132"/>
      <c r="E8" s="132"/>
      <c r="F8" s="132"/>
      <c r="G8" s="132"/>
      <c r="H8" s="132"/>
      <c r="I8" s="132"/>
      <c r="J8" s="132"/>
      <c r="K8" s="132"/>
      <c r="L8" s="132"/>
      <c r="M8" s="133"/>
    </row>
    <row r="9" spans="1:14">
      <c r="A9" s="122" t="s">
        <v>5</v>
      </c>
      <c r="B9" s="123"/>
      <c r="C9" s="123"/>
      <c r="D9" s="123"/>
      <c r="E9" s="123"/>
      <c r="F9" s="123"/>
      <c r="G9" s="123"/>
      <c r="H9" s="123"/>
      <c r="I9" s="123"/>
      <c r="J9" s="123"/>
      <c r="K9" s="123"/>
      <c r="L9" s="123"/>
      <c r="M9" s="124"/>
    </row>
    <row r="10" spans="1:14" ht="29.1" customHeight="1">
      <c r="A10" s="128" t="s">
        <v>174</v>
      </c>
      <c r="B10" s="129"/>
      <c r="C10" s="129"/>
      <c r="D10" s="129"/>
      <c r="E10" s="129"/>
      <c r="F10" s="129"/>
      <c r="G10" s="129"/>
      <c r="H10" s="129"/>
      <c r="I10" s="129"/>
      <c r="J10" s="129"/>
      <c r="K10" s="129"/>
      <c r="L10" s="129"/>
      <c r="M10" s="130"/>
    </row>
    <row r="11" spans="1:14">
      <c r="A11" s="122" t="s">
        <v>29</v>
      </c>
      <c r="B11" s="123"/>
      <c r="C11" s="123"/>
      <c r="D11" s="123"/>
      <c r="E11" s="123"/>
      <c r="F11" s="123"/>
      <c r="G11" s="123"/>
      <c r="H11" s="123"/>
      <c r="I11" s="123"/>
      <c r="J11" s="123"/>
      <c r="K11" s="123"/>
      <c r="L11" s="123"/>
      <c r="M11" s="124"/>
    </row>
    <row r="12" spans="1:14" ht="18" customHeight="1">
      <c r="A12" s="141" t="s">
        <v>22</v>
      </c>
      <c r="B12" s="142"/>
      <c r="C12" s="142"/>
      <c r="D12" s="142"/>
      <c r="E12" s="142"/>
      <c r="F12" s="142"/>
      <c r="G12" s="142"/>
      <c r="H12" s="142"/>
      <c r="I12" s="142"/>
      <c r="J12" s="142"/>
      <c r="K12" s="142"/>
      <c r="L12" s="142"/>
      <c r="M12" s="143"/>
    </row>
    <row r="13" spans="1:14">
      <c r="A13" s="141"/>
      <c r="B13" s="142"/>
      <c r="C13" s="142"/>
      <c r="D13" s="142"/>
      <c r="E13" s="142"/>
      <c r="F13" s="142"/>
      <c r="G13" s="142"/>
      <c r="H13" s="142"/>
      <c r="I13" s="142"/>
      <c r="J13" s="142"/>
      <c r="K13" s="142"/>
      <c r="L13" s="142"/>
      <c r="M13" s="143"/>
    </row>
    <row r="14" spans="1:14" ht="15" customHeight="1">
      <c r="A14" s="141"/>
      <c r="B14" s="142"/>
      <c r="C14" s="142"/>
      <c r="D14" s="142"/>
      <c r="E14" s="142"/>
      <c r="F14" s="142"/>
      <c r="G14" s="142"/>
      <c r="H14" s="142"/>
      <c r="I14" s="142"/>
      <c r="J14" s="142"/>
      <c r="K14" s="142"/>
      <c r="L14" s="142"/>
      <c r="M14" s="143"/>
    </row>
    <row r="15" spans="1:14">
      <c r="A15" s="122" t="s">
        <v>30</v>
      </c>
      <c r="B15" s="123"/>
      <c r="C15" s="123"/>
      <c r="D15" s="123"/>
      <c r="E15" s="123"/>
      <c r="F15" s="123"/>
      <c r="G15" s="123"/>
      <c r="H15" s="123"/>
      <c r="I15" s="123"/>
      <c r="J15" s="123"/>
      <c r="K15" s="123"/>
      <c r="L15" s="123"/>
      <c r="M15" s="124"/>
    </row>
    <row r="16" spans="1:14" ht="31.5" customHeight="1">
      <c r="A16" s="128" t="s">
        <v>175</v>
      </c>
      <c r="B16" s="129"/>
      <c r="C16" s="129"/>
      <c r="D16" s="129"/>
      <c r="E16" s="129"/>
      <c r="F16" s="129"/>
      <c r="G16" s="129"/>
      <c r="H16" s="129"/>
      <c r="I16" s="129"/>
      <c r="J16" s="129"/>
      <c r="K16" s="129"/>
      <c r="L16" s="129"/>
      <c r="M16" s="130"/>
    </row>
    <row r="17" spans="1:13">
      <c r="A17" s="122" t="s">
        <v>6</v>
      </c>
      <c r="B17" s="123"/>
      <c r="C17" s="123"/>
      <c r="D17" s="123"/>
      <c r="E17" s="123"/>
      <c r="F17" s="123"/>
      <c r="G17" s="123"/>
      <c r="H17" s="123"/>
      <c r="I17" s="123"/>
      <c r="J17" s="123"/>
      <c r="K17" s="123"/>
      <c r="L17" s="123"/>
      <c r="M17" s="124"/>
    </row>
    <row r="18" spans="1:13" ht="20.25" customHeight="1">
      <c r="A18" s="131" t="s">
        <v>199</v>
      </c>
      <c r="B18" s="132"/>
      <c r="C18" s="132"/>
      <c r="D18" s="132"/>
      <c r="E18" s="132"/>
      <c r="F18" s="132"/>
      <c r="G18" s="132"/>
      <c r="H18" s="132"/>
      <c r="I18" s="132"/>
      <c r="J18" s="132"/>
      <c r="K18" s="132"/>
      <c r="L18" s="132"/>
      <c r="M18" s="133"/>
    </row>
    <row r="19" spans="1:13" ht="14.25" customHeight="1">
      <c r="A19" s="134" t="s">
        <v>23</v>
      </c>
      <c r="B19" s="123"/>
      <c r="C19" s="123"/>
      <c r="D19" s="123"/>
      <c r="E19" s="123"/>
      <c r="F19" s="123"/>
      <c r="G19" s="123"/>
      <c r="H19" s="123"/>
      <c r="I19" s="123"/>
      <c r="J19" s="123"/>
      <c r="K19" s="123"/>
      <c r="L19" s="123"/>
      <c r="M19" s="124"/>
    </row>
    <row r="20" spans="1:13" ht="106.5" customHeight="1">
      <c r="A20" s="128" t="s">
        <v>176</v>
      </c>
      <c r="B20" s="129"/>
      <c r="C20" s="129"/>
      <c r="D20" s="129"/>
      <c r="E20" s="129"/>
      <c r="F20" s="129"/>
      <c r="G20" s="129"/>
      <c r="H20" s="129"/>
      <c r="I20" s="129"/>
      <c r="J20" s="129"/>
      <c r="K20" s="129"/>
      <c r="L20" s="129"/>
      <c r="M20" s="130"/>
    </row>
    <row r="21" spans="1:13">
      <c r="A21" s="122" t="s">
        <v>7</v>
      </c>
      <c r="B21" s="123"/>
      <c r="C21" s="123"/>
      <c r="D21" s="123"/>
      <c r="E21" s="123"/>
      <c r="F21" s="123"/>
      <c r="G21" s="123"/>
      <c r="H21" s="123"/>
      <c r="I21" s="123"/>
      <c r="J21" s="123"/>
      <c r="K21" s="123"/>
      <c r="L21" s="123"/>
      <c r="M21" s="124"/>
    </row>
    <row r="22" spans="1:13" ht="31.5" customHeight="1">
      <c r="A22" s="128" t="s">
        <v>178</v>
      </c>
      <c r="B22" s="129"/>
      <c r="C22" s="129"/>
      <c r="D22" s="129"/>
      <c r="E22" s="129"/>
      <c r="F22" s="129"/>
      <c r="G22" s="129"/>
      <c r="H22" s="129"/>
      <c r="I22" s="129"/>
      <c r="J22" s="129"/>
      <c r="K22" s="129"/>
      <c r="L22" s="129"/>
      <c r="M22" s="130"/>
    </row>
    <row r="23" spans="1:13">
      <c r="A23" s="122" t="s">
        <v>8</v>
      </c>
      <c r="B23" s="123"/>
      <c r="C23" s="123"/>
      <c r="D23" s="123"/>
      <c r="E23" s="123"/>
      <c r="F23" s="123"/>
      <c r="G23" s="123"/>
      <c r="H23" s="123"/>
      <c r="I23" s="123"/>
      <c r="J23" s="123"/>
      <c r="K23" s="123"/>
      <c r="L23" s="123"/>
      <c r="M23" s="124"/>
    </row>
    <row r="24" spans="1:13" ht="87" customHeight="1">
      <c r="A24" s="128" t="s">
        <v>177</v>
      </c>
      <c r="B24" s="129"/>
      <c r="C24" s="129"/>
      <c r="D24" s="129"/>
      <c r="E24" s="129"/>
      <c r="F24" s="129"/>
      <c r="G24" s="129"/>
      <c r="H24" s="129"/>
      <c r="I24" s="129"/>
      <c r="J24" s="129"/>
      <c r="K24" s="129"/>
      <c r="L24" s="129"/>
      <c r="M24" s="130"/>
    </row>
    <row r="25" spans="1:13" ht="17.25" customHeight="1">
      <c r="A25" s="122" t="s">
        <v>180</v>
      </c>
      <c r="B25" s="123"/>
      <c r="C25" s="123"/>
      <c r="D25" s="123"/>
      <c r="E25" s="123"/>
      <c r="F25" s="123"/>
      <c r="G25" s="123"/>
      <c r="H25" s="123"/>
      <c r="I25" s="123"/>
      <c r="J25" s="123"/>
      <c r="K25" s="123"/>
      <c r="L25" s="123"/>
      <c r="M25" s="124"/>
    </row>
    <row r="26" spans="1:13" ht="63.75" customHeight="1">
      <c r="A26" s="125" t="s">
        <v>205</v>
      </c>
      <c r="B26" s="126"/>
      <c r="C26" s="126"/>
      <c r="D26" s="126"/>
      <c r="E26" s="126"/>
      <c r="F26" s="126"/>
      <c r="G26" s="126"/>
      <c r="H26" s="126"/>
      <c r="I26" s="126"/>
      <c r="J26" s="126"/>
      <c r="K26" s="126"/>
      <c r="L26" s="126"/>
      <c r="M26" s="127"/>
    </row>
    <row r="27" spans="1:13">
      <c r="A27" s="16" t="s">
        <v>9</v>
      </c>
    </row>
    <row r="28" spans="1:13">
      <c r="A28" s="17"/>
    </row>
    <row r="29" spans="1:13">
      <c r="A29" s="36"/>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B38" sqref="B38"/>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4" t="str">
        <f>+Índice!A5</f>
        <v>Componente Abastecimiento de Alimentos - Junio 2023</v>
      </c>
      <c r="B4" s="144"/>
      <c r="C4" s="144"/>
      <c r="D4" s="144"/>
      <c r="E4" s="144"/>
    </row>
    <row r="5" spans="1:7" s="1" customFormat="1" ht="17.100000000000001" customHeight="1">
      <c r="A5" s="144"/>
      <c r="B5" s="144"/>
      <c r="C5" s="144"/>
      <c r="D5" s="144"/>
      <c r="E5" s="144"/>
    </row>
    <row r="6" spans="1:7" s="1" customFormat="1" ht="11.1" customHeight="1">
      <c r="A6" s="145" t="s">
        <v>18</v>
      </c>
      <c r="B6" s="146"/>
      <c r="C6" s="146"/>
      <c r="D6" s="146"/>
      <c r="E6" s="146"/>
    </row>
    <row r="7" spans="1:7" s="1" customFormat="1" ht="12" customHeight="1">
      <c r="A7" s="145"/>
      <c r="B7" s="146"/>
      <c r="C7" s="146"/>
      <c r="D7" s="146"/>
      <c r="E7" s="146"/>
    </row>
    <row r="8" spans="1:7" s="1" customFormat="1" ht="12" customHeight="1">
      <c r="A8" s="147"/>
      <c r="B8" s="148"/>
      <c r="C8" s="148"/>
      <c r="D8" s="148"/>
      <c r="E8" s="148"/>
    </row>
    <row r="9" spans="1:7" s="1" customFormat="1" ht="17.25" thickBot="1">
      <c r="G9" s="28" t="s">
        <v>4</v>
      </c>
    </row>
    <row r="10" spans="1:7" ht="17.25" thickBot="1">
      <c r="A10" s="94" t="s">
        <v>10</v>
      </c>
      <c r="B10" s="94" t="s">
        <v>11</v>
      </c>
      <c r="C10" s="95" t="s">
        <v>206</v>
      </c>
      <c r="D10" s="95" t="s">
        <v>219</v>
      </c>
      <c r="E10" s="95" t="s">
        <v>12</v>
      </c>
      <c r="F10" s="28"/>
    </row>
    <row r="11" spans="1:7">
      <c r="A11" s="45" t="s">
        <v>33</v>
      </c>
      <c r="B11" s="46" t="s">
        <v>77</v>
      </c>
      <c r="C11" s="47">
        <v>7624.5</v>
      </c>
      <c r="D11" s="91">
        <v>8226.2696599999999</v>
      </c>
      <c r="E11" s="48">
        <v>7.8925786608957882E-2</v>
      </c>
    </row>
    <row r="12" spans="1:7">
      <c r="A12" s="49" t="s">
        <v>34</v>
      </c>
      <c r="B12" s="50" t="s">
        <v>78</v>
      </c>
      <c r="C12" s="51">
        <v>26033.008000000002</v>
      </c>
      <c r="D12" s="92">
        <v>27867.049500000001</v>
      </c>
      <c r="E12" s="52">
        <v>7.0450617923214942E-2</v>
      </c>
    </row>
    <row r="13" spans="1:7">
      <c r="A13" s="49" t="s">
        <v>34</v>
      </c>
      <c r="B13" s="50" t="s">
        <v>79</v>
      </c>
      <c r="C13" s="51">
        <v>13037.823</v>
      </c>
      <c r="D13" s="92">
        <v>12280.089679999999</v>
      </c>
      <c r="E13" s="52">
        <v>-5.8118086125268142E-2</v>
      </c>
    </row>
    <row r="14" spans="1:7">
      <c r="A14" s="49" t="s">
        <v>35</v>
      </c>
      <c r="B14" s="50" t="s">
        <v>80</v>
      </c>
      <c r="C14" s="51">
        <v>197633.11900000001</v>
      </c>
      <c r="D14" s="92">
        <v>196260.99900000001</v>
      </c>
      <c r="E14" s="52">
        <v>-6.942763474779734E-3</v>
      </c>
    </row>
    <row r="15" spans="1:7">
      <c r="A15" s="49" t="s">
        <v>35</v>
      </c>
      <c r="B15" s="50" t="s">
        <v>81</v>
      </c>
      <c r="C15" s="51">
        <v>3837.3710000000001</v>
      </c>
      <c r="D15" s="92">
        <v>4241.7610000000004</v>
      </c>
      <c r="E15" s="52">
        <v>0.105382044113014</v>
      </c>
    </row>
    <row r="16" spans="1:7">
      <c r="A16" s="49" t="s">
        <v>35</v>
      </c>
      <c r="B16" s="50" t="s">
        <v>82</v>
      </c>
      <c r="C16" s="51">
        <v>3340.5929999999998</v>
      </c>
      <c r="D16" s="92">
        <v>4126</v>
      </c>
      <c r="E16" s="52">
        <v>0.2351100538137989</v>
      </c>
    </row>
    <row r="17" spans="1:5">
      <c r="A17" s="49" t="s">
        <v>35</v>
      </c>
      <c r="B17" s="50" t="s">
        <v>83</v>
      </c>
      <c r="C17" s="51">
        <v>2834.3719999999998</v>
      </c>
      <c r="D17" s="92">
        <v>2402.8665000000001</v>
      </c>
      <c r="E17" s="52">
        <v>-0.15224024933918334</v>
      </c>
    </row>
    <row r="18" spans="1:5">
      <c r="A18" s="49" t="s">
        <v>36</v>
      </c>
      <c r="B18" s="50" t="s">
        <v>84</v>
      </c>
      <c r="C18" s="51">
        <v>42535.254999999997</v>
      </c>
      <c r="D18" s="92">
        <v>44346.22</v>
      </c>
      <c r="E18" s="52">
        <v>4.2575623444599087E-2</v>
      </c>
    </row>
    <row r="19" spans="1:5">
      <c r="A19" s="49" t="s">
        <v>37</v>
      </c>
      <c r="B19" s="50" t="s">
        <v>85</v>
      </c>
      <c r="C19" s="51">
        <v>21471.427600000003</v>
      </c>
      <c r="D19" s="92">
        <v>20317.059000000001</v>
      </c>
      <c r="E19" s="52">
        <v>-5.3763011081759737E-2</v>
      </c>
    </row>
    <row r="20" spans="1:5">
      <c r="A20" s="49" t="s">
        <v>37</v>
      </c>
      <c r="B20" s="50" t="s">
        <v>86</v>
      </c>
      <c r="C20" s="51">
        <v>21267.631399999998</v>
      </c>
      <c r="D20" s="92">
        <v>19377.47</v>
      </c>
      <c r="E20" s="52">
        <v>-8.8875031001336535E-2</v>
      </c>
    </row>
    <row r="21" spans="1:5">
      <c r="A21" s="49" t="s">
        <v>38</v>
      </c>
      <c r="B21" s="50" t="s">
        <v>87</v>
      </c>
      <c r="C21" s="51">
        <v>21643.21</v>
      </c>
      <c r="D21" s="92">
        <v>21812.65</v>
      </c>
      <c r="E21" s="52">
        <v>7.8287832535008928E-3</v>
      </c>
    </row>
    <row r="22" spans="1:5">
      <c r="A22" s="49" t="s">
        <v>39</v>
      </c>
      <c r="B22" s="50" t="s">
        <v>88</v>
      </c>
      <c r="C22" s="51">
        <v>23882.63</v>
      </c>
      <c r="D22" s="92">
        <v>24558.485800000002</v>
      </c>
      <c r="E22" s="52">
        <v>2.8299052491287613E-2</v>
      </c>
    </row>
    <row r="23" spans="1:5">
      <c r="A23" s="49" t="s">
        <v>39</v>
      </c>
      <c r="B23" s="50" t="s">
        <v>89</v>
      </c>
      <c r="C23" s="51">
        <v>3287.2615399999995</v>
      </c>
      <c r="D23" s="92">
        <v>3673.4119200000005</v>
      </c>
      <c r="E23" s="52">
        <v>0.11746871227045741</v>
      </c>
    </row>
    <row r="24" spans="1:5">
      <c r="A24" s="49" t="s">
        <v>220</v>
      </c>
      <c r="B24" s="50" t="s">
        <v>196</v>
      </c>
      <c r="C24" s="51">
        <v>1857.6965</v>
      </c>
      <c r="D24" s="92">
        <v>1779.6610000000001</v>
      </c>
      <c r="E24" s="52">
        <v>-4.200659257311401E-2</v>
      </c>
    </row>
    <row r="25" spans="1:5">
      <c r="A25" s="49" t="s">
        <v>40</v>
      </c>
      <c r="B25" s="50" t="s">
        <v>90</v>
      </c>
      <c r="C25" s="51">
        <v>4769.4975000000004</v>
      </c>
      <c r="D25" s="92">
        <v>4953.1099999999997</v>
      </c>
      <c r="E25" s="52">
        <v>3.8497242109886587E-2</v>
      </c>
    </row>
    <row r="26" spans="1:5">
      <c r="A26" s="49" t="s">
        <v>41</v>
      </c>
      <c r="B26" s="50" t="s">
        <v>91</v>
      </c>
      <c r="C26" s="51">
        <v>7310.5020000000004</v>
      </c>
      <c r="D26" s="92">
        <v>5085.09</v>
      </c>
      <c r="E26" s="52">
        <v>-0.30441302115778102</v>
      </c>
    </row>
    <row r="27" spans="1:5">
      <c r="A27" s="49" t="s">
        <v>42</v>
      </c>
      <c r="B27" s="50" t="s">
        <v>92</v>
      </c>
      <c r="C27" s="51">
        <v>6955.3530000000001</v>
      </c>
      <c r="D27" s="51">
        <v>6730.8432000000003</v>
      </c>
      <c r="E27" s="52">
        <v>-3.227870677447997E-2</v>
      </c>
    </row>
    <row r="28" spans="1:5">
      <c r="A28" s="49" t="s">
        <v>43</v>
      </c>
      <c r="B28" s="50" t="s">
        <v>93</v>
      </c>
      <c r="C28" s="51">
        <v>57013.325520000006</v>
      </c>
      <c r="D28" s="51">
        <v>65699.548240000004</v>
      </c>
      <c r="E28" s="52">
        <v>0.15235425474265507</v>
      </c>
    </row>
    <row r="29" spans="1:5">
      <c r="A29" s="49" t="s">
        <v>43</v>
      </c>
      <c r="B29" s="50" t="s">
        <v>94</v>
      </c>
      <c r="C29" s="51">
        <v>15116.1852</v>
      </c>
      <c r="D29" s="51">
        <v>14001.465</v>
      </c>
      <c r="E29" s="52">
        <v>-7.3743486551090975E-2</v>
      </c>
    </row>
    <row r="30" spans="1:5">
      <c r="A30" s="49" t="s">
        <v>44</v>
      </c>
      <c r="B30" s="50" t="s">
        <v>95</v>
      </c>
      <c r="C30" s="51">
        <v>3850.5360000000001</v>
      </c>
      <c r="D30" s="51">
        <v>3476.9944999999998</v>
      </c>
      <c r="E30" s="52">
        <v>-9.701026038972238E-2</v>
      </c>
    </row>
    <row r="31" spans="1:5">
      <c r="A31" s="49" t="s">
        <v>45</v>
      </c>
      <c r="B31" s="50" t="s">
        <v>96</v>
      </c>
      <c r="C31" s="51">
        <v>9101.6298000000006</v>
      </c>
      <c r="D31" s="51">
        <v>8960.4317599999995</v>
      </c>
      <c r="E31" s="52">
        <v>-1.5513489682913884E-2</v>
      </c>
    </row>
    <row r="32" spans="1:5">
      <c r="A32" s="49" t="s">
        <v>46</v>
      </c>
      <c r="B32" s="50" t="s">
        <v>97</v>
      </c>
      <c r="C32" s="51">
        <v>8065.0199000000002</v>
      </c>
      <c r="D32" s="51">
        <v>6677.7605999999996</v>
      </c>
      <c r="E32" s="52">
        <v>-0.17200940818509336</v>
      </c>
    </row>
    <row r="33" spans="1:5">
      <c r="A33" s="49" t="s">
        <v>47</v>
      </c>
      <c r="B33" s="50" t="s">
        <v>207</v>
      </c>
      <c r="C33" s="51">
        <v>1586.52</v>
      </c>
      <c r="D33" s="51">
        <v>1521.3150000000001</v>
      </c>
      <c r="E33" s="52">
        <v>-4.1099387338325299E-2</v>
      </c>
    </row>
    <row r="34" spans="1:5">
      <c r="A34" s="49" t="s">
        <v>47</v>
      </c>
      <c r="B34" s="50" t="s">
        <v>98</v>
      </c>
      <c r="C34" s="51">
        <v>11054.700199999999</v>
      </c>
      <c r="D34" s="51">
        <v>11169.866</v>
      </c>
      <c r="E34" s="52">
        <v>1.0417813049330871E-2</v>
      </c>
    </row>
    <row r="35" spans="1:5">
      <c r="A35" s="49" t="s">
        <v>48</v>
      </c>
      <c r="B35" s="50" t="s">
        <v>99</v>
      </c>
      <c r="C35" s="51">
        <v>6613.4049999999997</v>
      </c>
      <c r="D35" s="51">
        <v>6242.64</v>
      </c>
      <c r="E35" s="52">
        <v>-5.6062648514645597E-2</v>
      </c>
    </row>
    <row r="36" spans="1:5">
      <c r="A36" s="49" t="s">
        <v>49</v>
      </c>
      <c r="B36" s="50" t="s">
        <v>55</v>
      </c>
      <c r="C36" s="51">
        <v>3900.866</v>
      </c>
      <c r="D36" s="51">
        <v>3899.1745000000001</v>
      </c>
      <c r="E36" s="52">
        <v>-4.336216624718503E-4</v>
      </c>
    </row>
    <row r="37" spans="1:5">
      <c r="A37" s="49" t="s">
        <v>50</v>
      </c>
      <c r="B37" s="50" t="s">
        <v>100</v>
      </c>
      <c r="C37" s="51">
        <v>9138.1958000000013</v>
      </c>
      <c r="D37" s="51">
        <v>9464.1008000000002</v>
      </c>
      <c r="E37" s="52">
        <v>3.5664042129629037E-2</v>
      </c>
    </row>
    <row r="38" spans="1:5">
      <c r="A38" s="49" t="s">
        <v>200</v>
      </c>
      <c r="B38" s="50" t="s">
        <v>221</v>
      </c>
      <c r="C38" s="51">
        <v>3495.0590000000002</v>
      </c>
      <c r="D38" s="51">
        <v>3192.6669999999999</v>
      </c>
      <c r="E38" s="52">
        <v>-8.6519855601865481E-2</v>
      </c>
    </row>
    <row r="39" spans="1:5">
      <c r="A39" s="49" t="s">
        <v>51</v>
      </c>
      <c r="B39" s="50" t="s">
        <v>101</v>
      </c>
      <c r="C39" s="51">
        <v>11355.21</v>
      </c>
      <c r="D39" s="51">
        <v>10651.665999999999</v>
      </c>
      <c r="E39" s="52">
        <v>-6.1957814958948365E-2</v>
      </c>
    </row>
    <row r="40" spans="1:5">
      <c r="A40" s="49" t="s">
        <v>52</v>
      </c>
      <c r="B40" s="50" t="s">
        <v>102</v>
      </c>
      <c r="C40" s="51">
        <v>3586.8339999999998</v>
      </c>
      <c r="D40" s="51">
        <v>3190.11</v>
      </c>
      <c r="E40" s="52">
        <v>-0.11060562044410183</v>
      </c>
    </row>
    <row r="41" spans="1:5">
      <c r="A41" s="49" t="s">
        <v>52</v>
      </c>
      <c r="B41" s="50" t="s">
        <v>103</v>
      </c>
      <c r="C41" s="51">
        <v>2310.7820000000002</v>
      </c>
      <c r="D41" s="51">
        <v>1984.4135000000001</v>
      </c>
      <c r="E41" s="52">
        <v>-0.14123725215100347</v>
      </c>
    </row>
    <row r="42" spans="1:5" ht="17.25" thickBot="1">
      <c r="A42" s="53" t="s">
        <v>53</v>
      </c>
      <c r="B42" s="54" t="s">
        <v>104</v>
      </c>
      <c r="C42" s="55">
        <v>8445.0720199999996</v>
      </c>
      <c r="D42" s="55">
        <v>8232.8438000000006</v>
      </c>
      <c r="E42" s="56">
        <v>-2.513042156388845E-2</v>
      </c>
    </row>
    <row r="43" spans="1:5" ht="17.25" thickBot="1">
      <c r="A43" s="57" t="s">
        <v>54</v>
      </c>
      <c r="B43" s="58"/>
      <c r="C43" s="59">
        <v>563954.5909800001</v>
      </c>
      <c r="D43" s="59">
        <v>566404.0329600001</v>
      </c>
      <c r="E43" s="60">
        <v>4.3433319263233017E-3</v>
      </c>
    </row>
    <row r="44" spans="1:5">
      <c r="B44" s="4"/>
      <c r="C44" s="5"/>
      <c r="D44" s="4"/>
      <c r="E44" s="5"/>
    </row>
    <row r="45" spans="1:5">
      <c r="A45" s="16" t="s">
        <v>9</v>
      </c>
      <c r="B45" s="4"/>
      <c r="C45" s="5"/>
      <c r="D45" s="4"/>
      <c r="E45" s="5"/>
    </row>
    <row r="46" spans="1:5">
      <c r="A46" s="24" t="s">
        <v>27</v>
      </c>
      <c r="E46" s="2"/>
    </row>
    <row r="47" spans="1:5">
      <c r="A47" s="5" t="s">
        <v>13</v>
      </c>
      <c r="E47" s="2"/>
    </row>
    <row r="48" spans="1:5" ht="31.5" customHeight="1">
      <c r="A48" s="149"/>
      <c r="B48" s="149"/>
      <c r="C48" s="149"/>
      <c r="D48" s="149"/>
      <c r="E48" s="149"/>
    </row>
    <row r="49" spans="1:5">
      <c r="E49" s="2"/>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3">
    <mergeCell ref="A4:E5"/>
    <mergeCell ref="A6:E8"/>
    <mergeCell ref="A48:E48"/>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G198" sqref="G198"/>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4" t="str">
        <f>+Índice!A5</f>
        <v>Componente Abastecimiento de Alimentos - Junio 2023</v>
      </c>
      <c r="B4" s="144"/>
      <c r="C4" s="144"/>
      <c r="D4" s="144"/>
      <c r="E4" s="144"/>
      <c r="F4" s="144"/>
    </row>
    <row r="5" spans="1:8" s="1" customFormat="1" ht="17.100000000000001" customHeight="1">
      <c r="A5" s="144"/>
      <c r="B5" s="144"/>
      <c r="C5" s="144"/>
      <c r="D5" s="144"/>
      <c r="E5" s="144"/>
      <c r="F5" s="144"/>
      <c r="H5" s="28" t="s">
        <v>4</v>
      </c>
    </row>
    <row r="6" spans="1:8" s="1" customFormat="1" ht="11.1" customHeight="1">
      <c r="A6" s="145" t="s">
        <v>20</v>
      </c>
      <c r="B6" s="146"/>
      <c r="C6" s="146"/>
      <c r="D6" s="146"/>
      <c r="E6" s="146"/>
      <c r="F6" s="146"/>
    </row>
    <row r="7" spans="1:8" s="1" customFormat="1" ht="12" customHeight="1">
      <c r="A7" s="145"/>
      <c r="B7" s="146"/>
      <c r="C7" s="146"/>
      <c r="D7" s="146"/>
      <c r="E7" s="146"/>
      <c r="F7" s="146"/>
    </row>
    <row r="8" spans="1:8" s="1" customFormat="1" ht="12" customHeight="1">
      <c r="A8" s="147"/>
      <c r="B8" s="148"/>
      <c r="C8" s="148"/>
      <c r="D8" s="148"/>
      <c r="E8" s="148"/>
      <c r="F8" s="148"/>
    </row>
    <row r="9" spans="1:8" s="1" customFormat="1" ht="12.75" thickBot="1">
      <c r="A9" s="39"/>
    </row>
    <row r="10" spans="1:8" ht="17.25" customHeight="1" thickBot="1">
      <c r="A10" s="154" t="s">
        <v>14</v>
      </c>
      <c r="B10" s="150" t="s">
        <v>209</v>
      </c>
      <c r="C10" s="150"/>
      <c r="D10" s="150" t="s">
        <v>222</v>
      </c>
      <c r="E10" s="150"/>
      <c r="F10" s="156" t="s">
        <v>12</v>
      </c>
      <c r="G10" s="26"/>
    </row>
    <row r="11" spans="1:8" ht="17.25" thickBot="1">
      <c r="A11" s="155"/>
      <c r="B11" s="93" t="s">
        <v>15</v>
      </c>
      <c r="C11" s="93" t="s">
        <v>16</v>
      </c>
      <c r="D11" s="93" t="s">
        <v>15</v>
      </c>
      <c r="E11" s="93" t="s">
        <v>16</v>
      </c>
      <c r="F11" s="157"/>
      <c r="G11" s="26"/>
    </row>
    <row r="12" spans="1:8" ht="17.25" thickBot="1">
      <c r="A12" s="158" t="s">
        <v>210</v>
      </c>
      <c r="B12" s="158"/>
      <c r="C12" s="158"/>
      <c r="D12" s="158"/>
      <c r="E12" s="158"/>
      <c r="F12" s="158"/>
      <c r="G12" s="26"/>
    </row>
    <row r="13" spans="1:8">
      <c r="A13" s="61" t="s">
        <v>105</v>
      </c>
      <c r="B13" s="62">
        <v>137638.60849999997</v>
      </c>
      <c r="C13" s="63">
        <v>0.24405973583940763</v>
      </c>
      <c r="D13" s="62">
        <v>125496.27649999999</v>
      </c>
      <c r="E13" s="63">
        <v>0.22156670715101118</v>
      </c>
      <c r="F13" s="64">
        <v>-8.8218938946916015E-2</v>
      </c>
      <c r="G13" s="26"/>
    </row>
    <row r="14" spans="1:8">
      <c r="A14" s="65" t="s">
        <v>106</v>
      </c>
      <c r="B14" s="66">
        <v>163877.13499999998</v>
      </c>
      <c r="C14" s="67">
        <v>0.29058569186435029</v>
      </c>
      <c r="D14" s="66">
        <v>168145.10700000002</v>
      </c>
      <c r="E14" s="67">
        <v>0.29686424745473977</v>
      </c>
      <c r="F14" s="68">
        <v>2.6043730871912363E-2</v>
      </c>
      <c r="G14" s="26"/>
    </row>
    <row r="15" spans="1:8">
      <c r="A15" s="69" t="s">
        <v>107</v>
      </c>
      <c r="B15" s="70">
        <v>166488.448</v>
      </c>
      <c r="C15" s="71">
        <v>0.29521605225464748</v>
      </c>
      <c r="D15" s="70">
        <v>163529.35500000001</v>
      </c>
      <c r="E15" s="71">
        <v>0.28871502581894332</v>
      </c>
      <c r="F15" s="72">
        <v>-1.7773563484716925E-2</v>
      </c>
      <c r="G15" s="26"/>
    </row>
    <row r="16" spans="1:8" ht="17.25" thickBot="1">
      <c r="A16" s="73" t="s">
        <v>108</v>
      </c>
      <c r="B16" s="74">
        <v>95950.399479999993</v>
      </c>
      <c r="C16" s="75">
        <v>0.17013852004159458</v>
      </c>
      <c r="D16" s="74">
        <v>109233.29445999998</v>
      </c>
      <c r="E16" s="75">
        <v>0.19285401957530579</v>
      </c>
      <c r="F16" s="76">
        <v>0.1384350148825455</v>
      </c>
      <c r="G16" s="26"/>
    </row>
    <row r="17" spans="1:7" ht="17.25" thickBot="1">
      <c r="A17" s="77" t="s">
        <v>211</v>
      </c>
      <c r="B17" s="78">
        <v>563954.59097999998</v>
      </c>
      <c r="C17" s="79">
        <v>1</v>
      </c>
      <c r="D17" s="78">
        <v>566404.03295999998</v>
      </c>
      <c r="E17" s="79">
        <v>1</v>
      </c>
      <c r="F17" s="80">
        <v>4.3433319263233017E-3</v>
      </c>
      <c r="G17" s="26"/>
    </row>
    <row r="18" spans="1:7" ht="17.25" customHeight="1" thickBot="1">
      <c r="A18" s="150" t="s">
        <v>65</v>
      </c>
      <c r="B18" s="150"/>
      <c r="C18" s="150"/>
      <c r="D18" s="150"/>
      <c r="E18" s="150"/>
      <c r="F18" s="150"/>
      <c r="G18" s="26"/>
    </row>
    <row r="19" spans="1:7">
      <c r="A19" s="46" t="s">
        <v>105</v>
      </c>
      <c r="B19" s="47">
        <v>2143.3000000000002</v>
      </c>
      <c r="C19" s="48">
        <v>0.28110695783330053</v>
      </c>
      <c r="D19" s="47">
        <v>2018.5340000000001</v>
      </c>
      <c r="E19" s="48">
        <v>0.24537659029281081</v>
      </c>
      <c r="F19" s="81">
        <v>-5.8212102832081447E-2</v>
      </c>
    </row>
    <row r="20" spans="1:7">
      <c r="A20" s="50" t="s">
        <v>106</v>
      </c>
      <c r="B20" s="51">
        <v>2741.73</v>
      </c>
      <c r="C20" s="52">
        <v>0.35959472752311622</v>
      </c>
      <c r="D20" s="51">
        <v>3056.7950000000001</v>
      </c>
      <c r="E20" s="52">
        <v>0.37158944774975927</v>
      </c>
      <c r="F20" s="82">
        <v>0.11491467066414263</v>
      </c>
    </row>
    <row r="21" spans="1:7">
      <c r="A21" s="50" t="s">
        <v>107</v>
      </c>
      <c r="B21" s="51">
        <v>2237.0500000000002</v>
      </c>
      <c r="C21" s="52">
        <v>0.29340284608826805</v>
      </c>
      <c r="D21" s="51">
        <v>2370.6799999999998</v>
      </c>
      <c r="E21" s="52">
        <v>0.28818408561627434</v>
      </c>
      <c r="F21" s="82">
        <v>5.9734918754609678E-2</v>
      </c>
    </row>
    <row r="22" spans="1:7" ht="17.25" thickBot="1">
      <c r="A22" s="54" t="s">
        <v>108</v>
      </c>
      <c r="B22" s="55">
        <v>502.42</v>
      </c>
      <c r="C22" s="56">
        <v>6.5895468555315098E-2</v>
      </c>
      <c r="D22" s="55">
        <v>780.26065999999992</v>
      </c>
      <c r="E22" s="56">
        <v>9.4849876341155576E-2</v>
      </c>
      <c r="F22" s="83">
        <v>0.55300477687990113</v>
      </c>
    </row>
    <row r="23" spans="1:7" ht="17.25" thickBot="1">
      <c r="A23" s="84" t="s">
        <v>109</v>
      </c>
      <c r="B23" s="59">
        <v>7624.5000000000009</v>
      </c>
      <c r="C23" s="85">
        <v>0.99999999999999989</v>
      </c>
      <c r="D23" s="59">
        <v>8226.2696599999999</v>
      </c>
      <c r="E23" s="85">
        <v>1</v>
      </c>
      <c r="F23" s="86">
        <v>7.8925786608957882E-2</v>
      </c>
    </row>
    <row r="24" spans="1:7" ht="17.25" customHeight="1" thickBot="1">
      <c r="A24" s="150" t="s">
        <v>57</v>
      </c>
      <c r="B24" s="150"/>
      <c r="C24" s="150"/>
      <c r="D24" s="150"/>
      <c r="E24" s="150"/>
      <c r="F24" s="150"/>
    </row>
    <row r="25" spans="1:7">
      <c r="A25" s="46" t="s">
        <v>105</v>
      </c>
      <c r="B25" s="47">
        <v>6420.0339999999997</v>
      </c>
      <c r="C25" s="48">
        <v>0.24661130208234097</v>
      </c>
      <c r="D25" s="47">
        <v>6618.2965000000004</v>
      </c>
      <c r="E25" s="48">
        <v>0.23749541550855607</v>
      </c>
      <c r="F25" s="81">
        <v>3.0881845797078533E-2</v>
      </c>
    </row>
    <row r="26" spans="1:7">
      <c r="A26" s="50" t="s">
        <v>106</v>
      </c>
      <c r="B26" s="51">
        <v>7111.7060000000001</v>
      </c>
      <c r="C26" s="52">
        <v>0.2731803408964496</v>
      </c>
      <c r="D26" s="51">
        <v>7876.9859999999999</v>
      </c>
      <c r="E26" s="52">
        <v>0.28266307848629613</v>
      </c>
      <c r="F26" s="82">
        <v>0.10760849787659943</v>
      </c>
    </row>
    <row r="27" spans="1:7">
      <c r="A27" s="50" t="s">
        <v>107</v>
      </c>
      <c r="B27" s="51">
        <v>6108.02</v>
      </c>
      <c r="C27" s="52">
        <v>0.23462597944885968</v>
      </c>
      <c r="D27" s="51">
        <v>6950.5039999999999</v>
      </c>
      <c r="E27" s="52">
        <v>0.24941657350556612</v>
      </c>
      <c r="F27" s="82">
        <v>0.13793078608125042</v>
      </c>
    </row>
    <row r="28" spans="1:7" ht="17.25" thickBot="1">
      <c r="A28" s="54" t="s">
        <v>108</v>
      </c>
      <c r="B28" s="55">
        <v>6393.2479999999996</v>
      </c>
      <c r="C28" s="56">
        <v>0.24558237757234966</v>
      </c>
      <c r="D28" s="55">
        <v>6421.2629999999999</v>
      </c>
      <c r="E28" s="56">
        <v>0.23042493249958163</v>
      </c>
      <c r="F28" s="83">
        <v>4.3819667248947702E-3</v>
      </c>
    </row>
    <row r="29" spans="1:7" ht="17.25" thickBot="1">
      <c r="A29" s="84" t="s">
        <v>110</v>
      </c>
      <c r="B29" s="59">
        <v>26033.008000000002</v>
      </c>
      <c r="C29" s="85">
        <v>0.99999999999999989</v>
      </c>
      <c r="D29" s="59">
        <v>27867.049500000001</v>
      </c>
      <c r="E29" s="85">
        <v>1</v>
      </c>
      <c r="F29" s="86">
        <v>7.0450617923214942E-2</v>
      </c>
    </row>
    <row r="30" spans="1:7" ht="17.25" customHeight="1" thickBot="1">
      <c r="A30" s="150" t="s">
        <v>63</v>
      </c>
      <c r="B30" s="150"/>
      <c r="C30" s="150"/>
      <c r="D30" s="150"/>
      <c r="E30" s="150"/>
      <c r="F30" s="150"/>
    </row>
    <row r="31" spans="1:7">
      <c r="A31" s="46" t="s">
        <v>105</v>
      </c>
      <c r="B31" s="47">
        <v>977.99599999999998</v>
      </c>
      <c r="C31" s="48">
        <v>7.5012216379989199E-2</v>
      </c>
      <c r="D31" s="47">
        <v>725.80799999999999</v>
      </c>
      <c r="E31" s="48">
        <v>5.910445435769815E-2</v>
      </c>
      <c r="F31" s="81">
        <v>-0.25786199534558418</v>
      </c>
    </row>
    <row r="32" spans="1:7">
      <c r="A32" s="50" t="s">
        <v>106</v>
      </c>
      <c r="B32" s="51">
        <v>1826.98</v>
      </c>
      <c r="C32" s="52">
        <v>0.14012922249366325</v>
      </c>
      <c r="D32" s="51">
        <v>1832.53</v>
      </c>
      <c r="E32" s="52">
        <v>0.14922773756160387</v>
      </c>
      <c r="F32" s="82">
        <v>3.0378000853867881E-3</v>
      </c>
    </row>
    <row r="33" spans="1:6">
      <c r="A33" s="50" t="s">
        <v>107</v>
      </c>
      <c r="B33" s="51">
        <v>1004.653</v>
      </c>
      <c r="C33" s="52">
        <v>7.7056806186124788E-2</v>
      </c>
      <c r="D33" s="51">
        <v>977.529</v>
      </c>
      <c r="E33" s="52">
        <v>7.9602757428722623E-2</v>
      </c>
      <c r="F33" s="82">
        <v>-2.6998376553894698E-2</v>
      </c>
    </row>
    <row r="34" spans="1:6" ht="17.25" thickBot="1">
      <c r="A34" s="54" t="s">
        <v>108</v>
      </c>
      <c r="B34" s="55">
        <v>9228.1939999999995</v>
      </c>
      <c r="C34" s="56">
        <v>0.70780175494022268</v>
      </c>
      <c r="D34" s="55">
        <v>8744.2226799999989</v>
      </c>
      <c r="E34" s="56">
        <v>0.71206505065197534</v>
      </c>
      <c r="F34" s="83">
        <v>-5.244485757451578E-2</v>
      </c>
    </row>
    <row r="35" spans="1:6" ht="17.25" thickBot="1">
      <c r="A35" s="84" t="s">
        <v>111</v>
      </c>
      <c r="B35" s="59">
        <v>13037.823</v>
      </c>
      <c r="C35" s="85">
        <v>0.99999999999999989</v>
      </c>
      <c r="D35" s="59">
        <v>12280.089679999999</v>
      </c>
      <c r="E35" s="85">
        <v>1</v>
      </c>
      <c r="F35" s="86">
        <v>-5.8118086125268142E-2</v>
      </c>
    </row>
    <row r="36" spans="1:6" ht="17.25" customHeight="1" thickBot="1">
      <c r="A36" s="150" t="s">
        <v>112</v>
      </c>
      <c r="B36" s="150"/>
      <c r="C36" s="150"/>
      <c r="D36" s="150"/>
      <c r="E36" s="150"/>
      <c r="F36" s="150"/>
    </row>
    <row r="37" spans="1:6">
      <c r="A37" s="46" t="s">
        <v>105</v>
      </c>
      <c r="B37" s="47">
        <v>58520.13</v>
      </c>
      <c r="C37" s="48">
        <v>0.29610487501338273</v>
      </c>
      <c r="D37" s="47">
        <v>52890.822</v>
      </c>
      <c r="E37" s="48">
        <v>0.26949226932244441</v>
      </c>
      <c r="F37" s="81">
        <v>-9.6194386444459323E-2</v>
      </c>
    </row>
    <row r="38" spans="1:6">
      <c r="A38" s="50" t="s">
        <v>106</v>
      </c>
      <c r="B38" s="51">
        <v>52309</v>
      </c>
      <c r="C38" s="52">
        <v>0.26467729834289566</v>
      </c>
      <c r="D38" s="51">
        <v>54661.438000000002</v>
      </c>
      <c r="E38" s="52">
        <v>0.27851401082494237</v>
      </c>
      <c r="F38" s="82">
        <v>4.4971955112886874E-2</v>
      </c>
    </row>
    <row r="39" spans="1:6">
      <c r="A39" s="50" t="s">
        <v>107</v>
      </c>
      <c r="B39" s="51">
        <v>72126.649000000005</v>
      </c>
      <c r="C39" s="52">
        <v>0.36495223758523998</v>
      </c>
      <c r="D39" s="51">
        <v>71521.191000000006</v>
      </c>
      <c r="E39" s="52">
        <v>0.36441876564584286</v>
      </c>
      <c r="F39" s="82">
        <v>-8.3943730700700714E-3</v>
      </c>
    </row>
    <row r="40" spans="1:6" ht="17.25" thickBot="1">
      <c r="A40" s="54" t="s">
        <v>108</v>
      </c>
      <c r="B40" s="55">
        <v>14677.34</v>
      </c>
      <c r="C40" s="56">
        <v>7.4265589058481643E-2</v>
      </c>
      <c r="D40" s="55">
        <v>17187.547999999999</v>
      </c>
      <c r="E40" s="56">
        <v>8.7574954206770333E-2</v>
      </c>
      <c r="F40" s="83">
        <v>0.1710260851080645</v>
      </c>
    </row>
    <row r="41" spans="1:6" ht="17.25" thickBot="1">
      <c r="A41" s="84" t="s">
        <v>113</v>
      </c>
      <c r="B41" s="59">
        <v>197633.11900000001</v>
      </c>
      <c r="C41" s="85">
        <v>1</v>
      </c>
      <c r="D41" s="59">
        <v>196260.99900000001</v>
      </c>
      <c r="E41" s="85">
        <v>1</v>
      </c>
      <c r="F41" s="86">
        <v>-6.942763474779734E-3</v>
      </c>
    </row>
    <row r="42" spans="1:6" ht="17.25" customHeight="1" thickBot="1">
      <c r="A42" s="150" t="s">
        <v>114</v>
      </c>
      <c r="B42" s="150"/>
      <c r="C42" s="150"/>
      <c r="D42" s="150"/>
      <c r="E42" s="150"/>
      <c r="F42" s="150"/>
    </row>
    <row r="43" spans="1:6">
      <c r="A43" s="46" t="s">
        <v>105</v>
      </c>
      <c r="B43" s="47">
        <v>788.94799999999998</v>
      </c>
      <c r="C43" s="48">
        <v>0.2055959666136008</v>
      </c>
      <c r="D43" s="47">
        <v>907.66499999999996</v>
      </c>
      <c r="E43" s="48">
        <v>0.21398306033744002</v>
      </c>
      <c r="F43" s="81">
        <v>0.1504750629952798</v>
      </c>
    </row>
    <row r="44" spans="1:6">
      <c r="A44" s="50" t="s">
        <v>106</v>
      </c>
      <c r="B44" s="51">
        <v>793.42</v>
      </c>
      <c r="C44" s="52">
        <v>0.20676134780817387</v>
      </c>
      <c r="D44" s="51">
        <v>962.71</v>
      </c>
      <c r="E44" s="52">
        <v>0.22695998195089256</v>
      </c>
      <c r="F44" s="82">
        <v>0.21336744725366152</v>
      </c>
    </row>
    <row r="45" spans="1:6">
      <c r="A45" s="50" t="s">
        <v>107</v>
      </c>
      <c r="B45" s="51">
        <v>815.72799999999995</v>
      </c>
      <c r="C45" s="52">
        <v>0.21257470283691621</v>
      </c>
      <c r="D45" s="51">
        <v>895.14499999999998</v>
      </c>
      <c r="E45" s="52">
        <v>0.2110314560391309</v>
      </c>
      <c r="F45" s="82">
        <v>9.7357207304395565E-2</v>
      </c>
    </row>
    <row r="46" spans="1:6" ht="17.25" thickBot="1">
      <c r="A46" s="54" t="s">
        <v>108</v>
      </c>
      <c r="B46" s="55">
        <v>1439.2750000000001</v>
      </c>
      <c r="C46" s="56">
        <v>0.37506798274130909</v>
      </c>
      <c r="D46" s="55">
        <v>1476.241</v>
      </c>
      <c r="E46" s="56">
        <v>0.34802550167253643</v>
      </c>
      <c r="F46" s="83">
        <v>2.5683764395268316E-2</v>
      </c>
    </row>
    <row r="47" spans="1:6" ht="17.25" thickBot="1">
      <c r="A47" s="84" t="s">
        <v>115</v>
      </c>
      <c r="B47" s="59">
        <v>3837.3710000000001</v>
      </c>
      <c r="C47" s="85">
        <v>1</v>
      </c>
      <c r="D47" s="59">
        <v>4241.7610000000004</v>
      </c>
      <c r="E47" s="85">
        <v>0.99999999999999989</v>
      </c>
      <c r="F47" s="86">
        <v>0.105382044113014</v>
      </c>
    </row>
    <row r="48" spans="1:6" ht="17.25" thickBot="1">
      <c r="A48" s="152" t="s">
        <v>116</v>
      </c>
      <c r="B48" s="152"/>
      <c r="C48" s="152"/>
      <c r="D48" s="152"/>
      <c r="E48" s="152"/>
      <c r="F48" s="152"/>
    </row>
    <row r="49" spans="1:6">
      <c r="A49" s="46" t="s">
        <v>105</v>
      </c>
      <c r="B49" s="47">
        <v>334.54</v>
      </c>
      <c r="C49" s="48">
        <v>0.10014389660757837</v>
      </c>
      <c r="D49" s="47">
        <v>416.9</v>
      </c>
      <c r="E49" s="48">
        <v>0.1010421715947649</v>
      </c>
      <c r="F49" s="81">
        <v>0.24618879655646553</v>
      </c>
    </row>
    <row r="50" spans="1:6">
      <c r="A50" s="50" t="s">
        <v>106</v>
      </c>
      <c r="B50" s="51">
        <v>24.4</v>
      </c>
      <c r="C50" s="52">
        <v>7.3040924171247443E-3</v>
      </c>
      <c r="D50" s="51">
        <v>42.74</v>
      </c>
      <c r="E50" s="52">
        <v>1.0358700920988851E-2</v>
      </c>
      <c r="F50" s="82">
        <v>0.75163934426229528</v>
      </c>
    </row>
    <row r="51" spans="1:6">
      <c r="A51" s="50" t="s">
        <v>107</v>
      </c>
      <c r="B51" s="51">
        <v>12.07</v>
      </c>
      <c r="C51" s="52">
        <v>3.6131309620776914E-3</v>
      </c>
      <c r="D51" s="51">
        <v>39</v>
      </c>
      <c r="E51" s="52">
        <v>9.4522539990305379E-3</v>
      </c>
      <c r="F51" s="82">
        <v>2.2311516155758078</v>
      </c>
    </row>
    <row r="52" spans="1:6" ht="17.25" thickBot="1">
      <c r="A52" s="54" t="s">
        <v>108</v>
      </c>
      <c r="B52" s="55">
        <v>2969.5830000000001</v>
      </c>
      <c r="C52" s="56">
        <v>0.8889388800132193</v>
      </c>
      <c r="D52" s="55">
        <v>3627.36</v>
      </c>
      <c r="E52" s="56">
        <v>0.8791468734852157</v>
      </c>
      <c r="F52" s="83">
        <v>0.22150483754789807</v>
      </c>
    </row>
    <row r="53" spans="1:6" ht="17.25" thickBot="1">
      <c r="A53" s="84" t="s">
        <v>117</v>
      </c>
      <c r="B53" s="59">
        <v>3340.5929999999998</v>
      </c>
      <c r="C53" s="85">
        <v>1</v>
      </c>
      <c r="D53" s="59">
        <v>4126</v>
      </c>
      <c r="E53" s="85">
        <v>1</v>
      </c>
      <c r="F53" s="86">
        <v>0.2351100538137989</v>
      </c>
    </row>
    <row r="54" spans="1:6" ht="17.25" thickBot="1">
      <c r="A54" s="152" t="s">
        <v>118</v>
      </c>
      <c r="B54" s="152"/>
      <c r="C54" s="152"/>
      <c r="D54" s="152"/>
      <c r="E54" s="152"/>
      <c r="F54" s="152"/>
    </row>
    <row r="55" spans="1:6">
      <c r="A55" s="46" t="s">
        <v>105</v>
      </c>
      <c r="B55" s="47">
        <v>66.727000000000004</v>
      </c>
      <c r="C55" s="48">
        <v>2.3542075634390969E-2</v>
      </c>
      <c r="D55" s="47">
        <v>25.1175</v>
      </c>
      <c r="E55" s="48">
        <v>1.0453140030875623E-2</v>
      </c>
      <c r="F55" s="81">
        <v>-0.62357816176360403</v>
      </c>
    </row>
    <row r="56" spans="1:6">
      <c r="A56" s="50" t="s">
        <v>106</v>
      </c>
      <c r="B56" s="51">
        <v>56.41</v>
      </c>
      <c r="C56" s="52">
        <v>1.990211588316565E-2</v>
      </c>
      <c r="D56" s="51">
        <v>56.09</v>
      </c>
      <c r="E56" s="52">
        <v>2.3342953093732008E-2</v>
      </c>
      <c r="F56" s="82">
        <v>-5.6727530579683272E-3</v>
      </c>
    </row>
    <row r="57" spans="1:6">
      <c r="A57" s="50" t="s">
        <v>107</v>
      </c>
      <c r="B57" s="51">
        <v>359.02199999999999</v>
      </c>
      <c r="C57" s="52">
        <v>0.12666721234897887</v>
      </c>
      <c r="D57" s="51">
        <v>268.68400000000003</v>
      </c>
      <c r="E57" s="52">
        <v>0.11181811390686916</v>
      </c>
      <c r="F57" s="82">
        <v>-0.25162246324737747</v>
      </c>
    </row>
    <row r="58" spans="1:6" ht="17.25" thickBot="1">
      <c r="A58" s="54" t="s">
        <v>108</v>
      </c>
      <c r="B58" s="55">
        <v>2352.2130000000002</v>
      </c>
      <c r="C58" s="56">
        <v>0.82988859613346444</v>
      </c>
      <c r="D58" s="55">
        <v>2052.9749999999999</v>
      </c>
      <c r="E58" s="56">
        <v>0.85438579296852313</v>
      </c>
      <c r="F58" s="83">
        <v>-0.12721552002305925</v>
      </c>
    </row>
    <row r="59" spans="1:6" ht="17.25" thickBot="1">
      <c r="A59" s="84" t="s">
        <v>119</v>
      </c>
      <c r="B59" s="59">
        <v>2834.3720000000003</v>
      </c>
      <c r="C59" s="85">
        <v>1</v>
      </c>
      <c r="D59" s="59">
        <v>2402.8665000000001</v>
      </c>
      <c r="E59" s="85">
        <v>0.99999999999999989</v>
      </c>
      <c r="F59" s="86">
        <v>-0.15224024933918345</v>
      </c>
    </row>
    <row r="60" spans="1:6" ht="17.25" thickBot="1">
      <c r="A60" s="152" t="s">
        <v>56</v>
      </c>
      <c r="B60" s="152"/>
      <c r="C60" s="152"/>
      <c r="D60" s="152"/>
      <c r="E60" s="152"/>
      <c r="F60" s="152"/>
    </row>
    <row r="61" spans="1:6">
      <c r="A61" s="46" t="s">
        <v>105</v>
      </c>
      <c r="B61" s="47">
        <v>14009.308999999999</v>
      </c>
      <c r="C61" s="48">
        <v>0.3293575881936055</v>
      </c>
      <c r="D61" s="47">
        <v>13248.772000000001</v>
      </c>
      <c r="E61" s="48">
        <v>0.29875763932078098</v>
      </c>
      <c r="F61" s="81">
        <v>-5.4287973803704315E-2</v>
      </c>
    </row>
    <row r="62" spans="1:6">
      <c r="A62" s="50" t="s">
        <v>106</v>
      </c>
      <c r="B62" s="51">
        <v>11361.427</v>
      </c>
      <c r="C62" s="52">
        <v>0.26710612173360665</v>
      </c>
      <c r="D62" s="51">
        <v>12634.834999999999</v>
      </c>
      <c r="E62" s="52">
        <v>0.28491346049336336</v>
      </c>
      <c r="F62" s="82">
        <v>0.11208169537154089</v>
      </c>
    </row>
    <row r="63" spans="1:6">
      <c r="A63" s="50" t="s">
        <v>107</v>
      </c>
      <c r="B63" s="51">
        <v>14679.161</v>
      </c>
      <c r="C63" s="52">
        <v>0.34510574816114303</v>
      </c>
      <c r="D63" s="51">
        <v>15931.699000000001</v>
      </c>
      <c r="E63" s="52">
        <v>0.35925720388344268</v>
      </c>
      <c r="F63" s="82">
        <v>8.5327628738454564E-2</v>
      </c>
    </row>
    <row r="64" spans="1:6" ht="17.25" thickBot="1">
      <c r="A64" s="54" t="s">
        <v>108</v>
      </c>
      <c r="B64" s="55">
        <v>2485.3580000000002</v>
      </c>
      <c r="C64" s="56">
        <v>5.8430541911644832E-2</v>
      </c>
      <c r="D64" s="55">
        <v>2530.9140000000002</v>
      </c>
      <c r="E64" s="56">
        <v>5.7071696302413162E-2</v>
      </c>
      <c r="F64" s="83">
        <v>1.8329753701478824E-2</v>
      </c>
    </row>
    <row r="65" spans="1:6" ht="17.25" thickBot="1">
      <c r="A65" s="84" t="s">
        <v>120</v>
      </c>
      <c r="B65" s="59">
        <v>42535.254999999997</v>
      </c>
      <c r="C65" s="85">
        <v>1</v>
      </c>
      <c r="D65" s="59">
        <v>44346.219999999994</v>
      </c>
      <c r="E65" s="85">
        <v>1.0000000000000002</v>
      </c>
      <c r="F65" s="86">
        <v>4.2575623444599087E-2</v>
      </c>
    </row>
    <row r="66" spans="1:6" ht="17.25" thickBot="1">
      <c r="A66" s="152" t="s">
        <v>59</v>
      </c>
      <c r="B66" s="152"/>
      <c r="C66" s="152"/>
      <c r="D66" s="152"/>
      <c r="E66" s="152"/>
      <c r="F66" s="152"/>
    </row>
    <row r="67" spans="1:6">
      <c r="A67" s="46" t="s">
        <v>105</v>
      </c>
      <c r="B67" s="47">
        <v>2482.5</v>
      </c>
      <c r="C67" s="48">
        <v>0.11561876770597219</v>
      </c>
      <c r="D67" s="47">
        <v>2275.1799999999998</v>
      </c>
      <c r="E67" s="48">
        <v>0.1119837275660813</v>
      </c>
      <c r="F67" s="81">
        <v>-8.3512588116817832E-2</v>
      </c>
    </row>
    <row r="68" spans="1:6">
      <c r="A68" s="50" t="s">
        <v>106</v>
      </c>
      <c r="B68" s="51">
        <v>8611.7999999999993</v>
      </c>
      <c r="C68" s="52">
        <v>0.40108185447343053</v>
      </c>
      <c r="D68" s="51">
        <v>8187.06</v>
      </c>
      <c r="E68" s="52">
        <v>0.40296481887462166</v>
      </c>
      <c r="F68" s="82">
        <v>-4.9320699505329801E-2</v>
      </c>
    </row>
    <row r="69" spans="1:6">
      <c r="A69" s="50" t="s">
        <v>107</v>
      </c>
      <c r="B69" s="51">
        <v>5098.415</v>
      </c>
      <c r="C69" s="52">
        <v>0.2374511418141568</v>
      </c>
      <c r="D69" s="51">
        <v>4625.0929999999998</v>
      </c>
      <c r="E69" s="52">
        <v>0.22764579263169932</v>
      </c>
      <c r="F69" s="82">
        <v>-9.2837087604677127E-2</v>
      </c>
    </row>
    <row r="70" spans="1:6" ht="17.25" thickBot="1">
      <c r="A70" s="54" t="s">
        <v>108</v>
      </c>
      <c r="B70" s="55">
        <v>5278.7125999999998</v>
      </c>
      <c r="C70" s="56">
        <v>0.24584823600644048</v>
      </c>
      <c r="D70" s="55">
        <v>5229.7259999999997</v>
      </c>
      <c r="E70" s="56">
        <v>0.25740566092759787</v>
      </c>
      <c r="F70" s="83">
        <v>-9.2800278613387466E-3</v>
      </c>
    </row>
    <row r="71" spans="1:6" ht="17.25" thickBot="1">
      <c r="A71" s="84" t="s">
        <v>121</v>
      </c>
      <c r="B71" s="59">
        <v>21471.427599999999</v>
      </c>
      <c r="C71" s="85">
        <v>1</v>
      </c>
      <c r="D71" s="59">
        <v>20317.058999999997</v>
      </c>
      <c r="E71" s="85">
        <v>1.0000000000000002</v>
      </c>
      <c r="F71" s="86">
        <v>-5.3763011081759737E-2</v>
      </c>
    </row>
    <row r="72" spans="1:6" ht="17.25" thickBot="1">
      <c r="A72" s="152" t="s">
        <v>122</v>
      </c>
      <c r="B72" s="152"/>
      <c r="C72" s="152"/>
      <c r="D72" s="152"/>
      <c r="E72" s="152"/>
      <c r="F72" s="152"/>
    </row>
    <row r="73" spans="1:6">
      <c r="A73" s="46" t="s">
        <v>105</v>
      </c>
      <c r="B73" s="47">
        <v>5490.1260000000002</v>
      </c>
      <c r="C73" s="48">
        <v>0.25814468460272455</v>
      </c>
      <c r="D73" s="47">
        <v>4928.5730000000003</v>
      </c>
      <c r="E73" s="48">
        <v>0.25434553633678703</v>
      </c>
      <c r="F73" s="81">
        <v>-0.10228417344155671</v>
      </c>
    </row>
    <row r="74" spans="1:6">
      <c r="A74" s="50" t="s">
        <v>106</v>
      </c>
      <c r="B74" s="51">
        <v>3744.7049999999999</v>
      </c>
      <c r="C74" s="52">
        <v>0.17607531979325164</v>
      </c>
      <c r="D74" s="51">
        <v>3394.99</v>
      </c>
      <c r="E74" s="52">
        <v>0.17520295477170134</v>
      </c>
      <c r="F74" s="82">
        <v>-9.3389198882155022E-2</v>
      </c>
    </row>
    <row r="75" spans="1:6">
      <c r="A75" s="50" t="s">
        <v>107</v>
      </c>
      <c r="B75" s="51">
        <v>5680.9309999999996</v>
      </c>
      <c r="C75" s="52">
        <v>0.26711629956121957</v>
      </c>
      <c r="D75" s="51">
        <v>5387.7359999999999</v>
      </c>
      <c r="E75" s="52">
        <v>0.27804125099922744</v>
      </c>
      <c r="F75" s="82">
        <v>-5.1610378650964073E-2</v>
      </c>
    </row>
    <row r="76" spans="1:6" ht="17.25" thickBot="1">
      <c r="A76" s="54" t="s">
        <v>108</v>
      </c>
      <c r="B76" s="55">
        <v>6351.8694000000005</v>
      </c>
      <c r="C76" s="56">
        <v>0.29866369604280435</v>
      </c>
      <c r="D76" s="55">
        <v>5666.1710000000003</v>
      </c>
      <c r="E76" s="56">
        <v>0.2924102578922842</v>
      </c>
      <c r="F76" s="83">
        <v>-0.10795221954657952</v>
      </c>
    </row>
    <row r="77" spans="1:6" ht="17.25" thickBot="1">
      <c r="A77" s="84" t="s">
        <v>123</v>
      </c>
      <c r="B77" s="59">
        <v>21267.631399999998</v>
      </c>
      <c r="C77" s="85">
        <v>1.0000000000000002</v>
      </c>
      <c r="D77" s="59">
        <v>19377.47</v>
      </c>
      <c r="E77" s="85">
        <v>1</v>
      </c>
      <c r="F77" s="86">
        <v>-8.8875031001336535E-2</v>
      </c>
    </row>
    <row r="78" spans="1:6" ht="17.25" thickBot="1">
      <c r="A78" s="152" t="s">
        <v>60</v>
      </c>
      <c r="B78" s="152"/>
      <c r="C78" s="152"/>
      <c r="D78" s="152"/>
      <c r="E78" s="152"/>
      <c r="F78" s="152"/>
    </row>
    <row r="79" spans="1:6">
      <c r="A79" s="46" t="s">
        <v>105</v>
      </c>
      <c r="B79" s="47">
        <v>3328.5549999999998</v>
      </c>
      <c r="C79" s="48">
        <v>0.15379211309228161</v>
      </c>
      <c r="D79" s="47">
        <v>3069.8649999999998</v>
      </c>
      <c r="E79" s="48">
        <v>0.14073782873699434</v>
      </c>
      <c r="F79" s="81">
        <v>-7.7718409339788574E-2</v>
      </c>
    </row>
    <row r="80" spans="1:6">
      <c r="A80" s="50" t="s">
        <v>106</v>
      </c>
      <c r="B80" s="51">
        <v>6975.8320000000003</v>
      </c>
      <c r="C80" s="52">
        <v>0.32231041513712616</v>
      </c>
      <c r="D80" s="51">
        <v>7484.8410000000003</v>
      </c>
      <c r="E80" s="52">
        <v>0.34314221334867612</v>
      </c>
      <c r="F80" s="82">
        <v>7.2967496923664443E-2</v>
      </c>
    </row>
    <row r="81" spans="1:6">
      <c r="A81" s="50" t="s">
        <v>107</v>
      </c>
      <c r="B81" s="51">
        <v>4270.2849999999999</v>
      </c>
      <c r="C81" s="52">
        <v>0.19730368092348594</v>
      </c>
      <c r="D81" s="51">
        <v>4362.4989999999998</v>
      </c>
      <c r="E81" s="52">
        <v>0.19999857880633484</v>
      </c>
      <c r="F81" s="82">
        <v>2.1594343234702107E-2</v>
      </c>
    </row>
    <row r="82" spans="1:6" ht="17.25" thickBot="1">
      <c r="A82" s="54" t="s">
        <v>108</v>
      </c>
      <c r="B82" s="55">
        <v>7068.5379999999996</v>
      </c>
      <c r="C82" s="56">
        <v>0.32659379084710632</v>
      </c>
      <c r="D82" s="55">
        <v>6895.4449999999997</v>
      </c>
      <c r="E82" s="56">
        <v>0.31612137910799465</v>
      </c>
      <c r="F82" s="83">
        <v>-2.4487807804103201E-2</v>
      </c>
    </row>
    <row r="83" spans="1:6" ht="17.25" thickBot="1">
      <c r="A83" s="84" t="s">
        <v>124</v>
      </c>
      <c r="B83" s="59">
        <v>21643.21</v>
      </c>
      <c r="C83" s="85">
        <v>1</v>
      </c>
      <c r="D83" s="59">
        <v>21812.65</v>
      </c>
      <c r="E83" s="85">
        <v>1</v>
      </c>
      <c r="F83" s="86">
        <v>7.8287832535008928E-3</v>
      </c>
    </row>
    <row r="84" spans="1:6" ht="17.25" thickBot="1">
      <c r="A84" s="152" t="s">
        <v>58</v>
      </c>
      <c r="B84" s="152"/>
      <c r="C84" s="152"/>
      <c r="D84" s="152"/>
      <c r="E84" s="152"/>
      <c r="F84" s="152"/>
    </row>
    <row r="85" spans="1:6">
      <c r="A85" s="46" t="s">
        <v>105</v>
      </c>
      <c r="B85" s="47">
        <v>3218.03</v>
      </c>
      <c r="C85" s="48">
        <v>0.13474353536440503</v>
      </c>
      <c r="D85" s="47">
        <v>2956.0250000000001</v>
      </c>
      <c r="E85" s="48">
        <v>0.1203667450865395</v>
      </c>
      <c r="F85" s="81">
        <v>-8.141782394819197E-2</v>
      </c>
    </row>
    <row r="86" spans="1:6">
      <c r="A86" s="50" t="s">
        <v>106</v>
      </c>
      <c r="B86" s="51">
        <v>5975.335</v>
      </c>
      <c r="C86" s="52">
        <v>0.25019585363923491</v>
      </c>
      <c r="D86" s="51">
        <v>6954.75</v>
      </c>
      <c r="E86" s="52">
        <v>0.28319131955602894</v>
      </c>
      <c r="F86" s="82">
        <v>0.16390963853909435</v>
      </c>
    </row>
    <row r="87" spans="1:6">
      <c r="A87" s="50" t="s">
        <v>107</v>
      </c>
      <c r="B87" s="51">
        <v>6156.3609999999999</v>
      </c>
      <c r="C87" s="52">
        <v>0.25777567210981372</v>
      </c>
      <c r="D87" s="51">
        <v>5693.53</v>
      </c>
      <c r="E87" s="52">
        <v>0.23183554745056795</v>
      </c>
      <c r="F87" s="82">
        <v>-7.5179314533374564E-2</v>
      </c>
    </row>
    <row r="88" spans="1:6" ht="17.25" thickBot="1">
      <c r="A88" s="54" t="s">
        <v>108</v>
      </c>
      <c r="B88" s="55">
        <v>8532.9040000000005</v>
      </c>
      <c r="C88" s="56">
        <v>0.3572849388865465</v>
      </c>
      <c r="D88" s="55">
        <v>8954.1808000000001</v>
      </c>
      <c r="E88" s="56">
        <v>0.3646063879068635</v>
      </c>
      <c r="F88" s="83">
        <v>4.9370858971341969E-2</v>
      </c>
    </row>
    <row r="89" spans="1:6" ht="17.25" thickBot="1">
      <c r="A89" s="84" t="s">
        <v>125</v>
      </c>
      <c r="B89" s="59">
        <v>23882.629999999997</v>
      </c>
      <c r="C89" s="85">
        <v>1.0000000000000002</v>
      </c>
      <c r="D89" s="59">
        <v>24558.485800000002</v>
      </c>
      <c r="E89" s="85">
        <v>0.99999999999999989</v>
      </c>
      <c r="F89" s="86">
        <v>2.8299052491287835E-2</v>
      </c>
    </row>
    <row r="90" spans="1:6" ht="17.25" thickBot="1">
      <c r="A90" s="152" t="s">
        <v>73</v>
      </c>
      <c r="B90" s="152"/>
      <c r="C90" s="152"/>
      <c r="D90" s="152"/>
      <c r="E90" s="152"/>
      <c r="F90" s="152"/>
    </row>
    <row r="91" spans="1:6">
      <c r="A91" s="46" t="s">
        <v>105</v>
      </c>
      <c r="B91" s="47">
        <v>357.89</v>
      </c>
      <c r="C91" s="48">
        <v>0.10887177538054975</v>
      </c>
      <c r="D91" s="47">
        <v>404.82499999999999</v>
      </c>
      <c r="E91" s="48">
        <v>0.11020408514381909</v>
      </c>
      <c r="F91" s="81">
        <v>0.13114364748945206</v>
      </c>
    </row>
    <row r="92" spans="1:6">
      <c r="A92" s="50" t="s">
        <v>106</v>
      </c>
      <c r="B92" s="51">
        <v>139.57</v>
      </c>
      <c r="C92" s="52">
        <v>4.2457832545931232E-2</v>
      </c>
      <c r="D92" s="51">
        <v>148.24</v>
      </c>
      <c r="E92" s="52">
        <v>4.0354853533550901E-2</v>
      </c>
      <c r="F92" s="82">
        <v>6.2119366626065986E-2</v>
      </c>
    </row>
    <row r="93" spans="1:6">
      <c r="A93" s="50" t="s">
        <v>107</v>
      </c>
      <c r="B93" s="51">
        <v>35.795000000000002</v>
      </c>
      <c r="C93" s="52">
        <v>1.0889002765505543E-2</v>
      </c>
      <c r="D93" s="51">
        <v>27.035</v>
      </c>
      <c r="E93" s="52">
        <v>7.3596429120314924E-3</v>
      </c>
      <c r="F93" s="82">
        <v>-0.24472691716720218</v>
      </c>
    </row>
    <row r="94" spans="1:6" ht="17.25" thickBot="1">
      <c r="A94" s="54" t="s">
        <v>108</v>
      </c>
      <c r="B94" s="55">
        <v>2754.0065399999994</v>
      </c>
      <c r="C94" s="56">
        <v>0.83778138930801349</v>
      </c>
      <c r="D94" s="55">
        <v>3093.3119200000006</v>
      </c>
      <c r="E94" s="56">
        <v>0.84208141841059858</v>
      </c>
      <c r="F94" s="83">
        <v>0.12320427532463341</v>
      </c>
    </row>
    <row r="95" spans="1:6" ht="17.25" thickBot="1">
      <c r="A95" s="84" t="s">
        <v>126</v>
      </c>
      <c r="B95" s="59">
        <v>3287.2615399999995</v>
      </c>
      <c r="C95" s="85">
        <v>1</v>
      </c>
      <c r="D95" s="59">
        <v>3673.4119200000005</v>
      </c>
      <c r="E95" s="85">
        <v>1</v>
      </c>
      <c r="F95" s="86">
        <v>0.11746871227045741</v>
      </c>
    </row>
    <row r="96" spans="1:6" ht="17.25" thickBot="1">
      <c r="A96" s="153" t="s">
        <v>196</v>
      </c>
      <c r="B96" s="153"/>
      <c r="C96" s="153"/>
      <c r="D96" s="153"/>
      <c r="E96" s="153"/>
      <c r="F96" s="153"/>
    </row>
    <row r="97" spans="1:6">
      <c r="A97" s="46" t="s">
        <v>105</v>
      </c>
      <c r="B97" s="47">
        <v>478.8725</v>
      </c>
      <c r="C97" s="48">
        <v>0.25777757561582315</v>
      </c>
      <c r="D97" s="47">
        <v>409.28</v>
      </c>
      <c r="E97" s="48">
        <v>0.22997638314263222</v>
      </c>
      <c r="F97" s="81">
        <v>-0.14532573910592073</v>
      </c>
    </row>
    <row r="98" spans="1:6">
      <c r="A98" s="50" t="s">
        <v>106</v>
      </c>
      <c r="B98" s="51">
        <v>603.29</v>
      </c>
      <c r="C98" s="52">
        <v>0.32475164807599088</v>
      </c>
      <c r="D98" s="51">
        <v>711.53</v>
      </c>
      <c r="E98" s="52">
        <v>0.39981209904582954</v>
      </c>
      <c r="F98" s="82">
        <v>0.17941620116361956</v>
      </c>
    </row>
    <row r="99" spans="1:6">
      <c r="A99" s="50" t="s">
        <v>107</v>
      </c>
      <c r="B99" s="51">
        <v>775.53399999999999</v>
      </c>
      <c r="C99" s="52">
        <v>0.41747077630818596</v>
      </c>
      <c r="D99" s="51">
        <v>654.48099999999999</v>
      </c>
      <c r="E99" s="52">
        <v>0.36775599397862857</v>
      </c>
      <c r="F99" s="82">
        <v>-0.15608986840035377</v>
      </c>
    </row>
    <row r="100" spans="1:6" ht="17.25" thickBot="1">
      <c r="A100" s="54" t="s">
        <v>108</v>
      </c>
      <c r="B100" s="55">
        <v>0</v>
      </c>
      <c r="C100" s="56">
        <v>0</v>
      </c>
      <c r="D100" s="55">
        <v>4.37</v>
      </c>
      <c r="E100" s="56">
        <v>2.455523832909751E-3</v>
      </c>
      <c r="F100" s="101" t="e">
        <v>#DIV/0!</v>
      </c>
    </row>
    <row r="101" spans="1:6" ht="17.25" thickBot="1">
      <c r="A101" s="84" t="s">
        <v>201</v>
      </c>
      <c r="B101" s="87">
        <v>1857.6965</v>
      </c>
      <c r="C101" s="88">
        <v>1</v>
      </c>
      <c r="D101" s="87">
        <v>1779.6609999999998</v>
      </c>
      <c r="E101" s="88">
        <v>1</v>
      </c>
      <c r="F101" s="86">
        <v>-4.2006592573114121E-2</v>
      </c>
    </row>
    <row r="102" spans="1:6" ht="17.25" thickBot="1">
      <c r="A102" s="153" t="s">
        <v>69</v>
      </c>
      <c r="B102" s="153"/>
      <c r="C102" s="153"/>
      <c r="D102" s="153"/>
      <c r="E102" s="153"/>
      <c r="F102" s="153"/>
    </row>
    <row r="103" spans="1:6">
      <c r="A103" s="46" t="s">
        <v>105</v>
      </c>
      <c r="B103" s="47">
        <v>747.16499999999996</v>
      </c>
      <c r="C103" s="48">
        <v>0.15665486772977658</v>
      </c>
      <c r="D103" s="47">
        <v>815.096</v>
      </c>
      <c r="E103" s="48">
        <v>0.16456246681377962</v>
      </c>
      <c r="F103" s="81">
        <v>9.0918337984247088E-2</v>
      </c>
    </row>
    <row r="104" spans="1:6">
      <c r="A104" s="50" t="s">
        <v>106</v>
      </c>
      <c r="B104" s="51">
        <v>2481.7275</v>
      </c>
      <c r="C104" s="52">
        <v>0.52033311685350503</v>
      </c>
      <c r="D104" s="51">
        <v>2465.1579999999999</v>
      </c>
      <c r="E104" s="52">
        <v>0.4976990214229039</v>
      </c>
      <c r="F104" s="82">
        <v>-6.676599264020755E-3</v>
      </c>
    </row>
    <row r="105" spans="1:6">
      <c r="A105" s="50" t="s">
        <v>107</v>
      </c>
      <c r="B105" s="51">
        <v>771.85</v>
      </c>
      <c r="C105" s="52">
        <v>0.16183046536873122</v>
      </c>
      <c r="D105" s="51">
        <v>946.09100000000001</v>
      </c>
      <c r="E105" s="52">
        <v>0.19100948696879333</v>
      </c>
      <c r="F105" s="82">
        <v>0.22574463950249402</v>
      </c>
    </row>
    <row r="106" spans="1:6" s="37" customFormat="1" ht="17.25" thickBot="1">
      <c r="A106" s="54" t="s">
        <v>108</v>
      </c>
      <c r="B106" s="55">
        <v>768.755</v>
      </c>
      <c r="C106" s="56">
        <v>0.16118155004798726</v>
      </c>
      <c r="D106" s="55">
        <v>726.76499999999999</v>
      </c>
      <c r="E106" s="56">
        <v>0.14672902479452302</v>
      </c>
      <c r="F106" s="83">
        <v>-5.4620782954257208E-2</v>
      </c>
    </row>
    <row r="107" spans="1:6" ht="17.25" thickBot="1">
      <c r="A107" s="84" t="s">
        <v>127</v>
      </c>
      <c r="B107" s="87">
        <v>4769.4974999999995</v>
      </c>
      <c r="C107" s="88">
        <v>1</v>
      </c>
      <c r="D107" s="87">
        <v>4953.1100000000006</v>
      </c>
      <c r="E107" s="88">
        <v>0.99999999999999978</v>
      </c>
      <c r="F107" s="86">
        <v>3.8497242109887031E-2</v>
      </c>
    </row>
    <row r="108" spans="1:6" ht="17.25" thickBot="1">
      <c r="A108" s="153" t="s">
        <v>128</v>
      </c>
      <c r="B108" s="153"/>
      <c r="C108" s="153"/>
      <c r="D108" s="153"/>
      <c r="E108" s="153"/>
      <c r="F108" s="153"/>
    </row>
    <row r="109" spans="1:6">
      <c r="A109" s="50" t="s">
        <v>105</v>
      </c>
      <c r="B109" s="51">
        <v>250.26</v>
      </c>
      <c r="C109" s="52">
        <v>3.4232943237003419E-2</v>
      </c>
      <c r="D109" s="51">
        <v>127.53400000000001</v>
      </c>
      <c r="E109" s="52">
        <v>2.5079988751428195E-2</v>
      </c>
      <c r="F109" s="82">
        <v>-0.49039399025013986</v>
      </c>
    </row>
    <row r="110" spans="1:6">
      <c r="A110" s="50" t="s">
        <v>106</v>
      </c>
      <c r="B110" s="51">
        <v>4110.768</v>
      </c>
      <c r="C110" s="52">
        <v>0.56230994807196544</v>
      </c>
      <c r="D110" s="51">
        <v>3028.7280000000001</v>
      </c>
      <c r="E110" s="52">
        <v>0.59560951723568312</v>
      </c>
      <c r="F110" s="82">
        <v>-0.26322088719188241</v>
      </c>
    </row>
    <row r="111" spans="1:6" ht="17.25" thickBot="1">
      <c r="A111" s="54" t="s">
        <v>107</v>
      </c>
      <c r="B111" s="55">
        <v>2949.4740000000002</v>
      </c>
      <c r="C111" s="56">
        <v>0.40345710869103107</v>
      </c>
      <c r="D111" s="55">
        <v>1928.828</v>
      </c>
      <c r="E111" s="56">
        <v>0.37931049401288863</v>
      </c>
      <c r="F111" s="83">
        <v>-0.34604339621234159</v>
      </c>
    </row>
    <row r="112" spans="1:6" ht="17.25" thickBot="1">
      <c r="A112" s="89" t="s">
        <v>129</v>
      </c>
      <c r="B112" s="87">
        <v>7310.5020000000004</v>
      </c>
      <c r="C112" s="88">
        <v>1</v>
      </c>
      <c r="D112" s="87">
        <v>5085.09</v>
      </c>
      <c r="E112" s="88">
        <v>1</v>
      </c>
      <c r="F112" s="86">
        <v>-0.30441302115778102</v>
      </c>
    </row>
    <row r="113" spans="1:6" ht="17.25" thickBot="1">
      <c r="A113" s="153" t="s">
        <v>67</v>
      </c>
      <c r="B113" s="153"/>
      <c r="C113" s="153"/>
      <c r="D113" s="153"/>
      <c r="E113" s="153"/>
      <c r="F113" s="153"/>
    </row>
    <row r="114" spans="1:6">
      <c r="A114" s="46" t="s">
        <v>105</v>
      </c>
      <c r="B114" s="47">
        <v>1466.0250000000001</v>
      </c>
      <c r="C114" s="48">
        <v>0.21077650552028057</v>
      </c>
      <c r="D114" s="47">
        <v>1296.5070000000001</v>
      </c>
      <c r="E114" s="48">
        <v>0.19262178028452662</v>
      </c>
      <c r="F114" s="81">
        <v>-0.1156310431268226</v>
      </c>
    </row>
    <row r="115" spans="1:6">
      <c r="A115" s="50" t="s">
        <v>106</v>
      </c>
      <c r="B115" s="51">
        <v>2372.1799999999998</v>
      </c>
      <c r="C115" s="52">
        <v>0.34105817490499762</v>
      </c>
      <c r="D115" s="51">
        <v>2414.1999999999998</v>
      </c>
      <c r="E115" s="52">
        <v>0.35867720109718199</v>
      </c>
      <c r="F115" s="82">
        <v>1.7713664224468628E-2</v>
      </c>
    </row>
    <row r="116" spans="1:6">
      <c r="A116" s="50" t="s">
        <v>107</v>
      </c>
      <c r="B116" s="51">
        <v>1787.3610000000001</v>
      </c>
      <c r="C116" s="52">
        <v>0.25697631737742138</v>
      </c>
      <c r="D116" s="51">
        <v>1703.2950000000001</v>
      </c>
      <c r="E116" s="52">
        <v>0.25305819039136135</v>
      </c>
      <c r="F116" s="82">
        <v>-4.7033587506944641E-2</v>
      </c>
    </row>
    <row r="117" spans="1:6" ht="17.25" thickBot="1">
      <c r="A117" s="54" t="s">
        <v>108</v>
      </c>
      <c r="B117" s="55">
        <v>1329.787</v>
      </c>
      <c r="C117" s="56">
        <v>0.19118900219730042</v>
      </c>
      <c r="D117" s="55">
        <v>1316.8411999999998</v>
      </c>
      <c r="E117" s="56">
        <v>0.19564282822692999</v>
      </c>
      <c r="F117" s="83">
        <v>-9.7352433134029193E-3</v>
      </c>
    </row>
    <row r="118" spans="1:6" ht="17.25" thickBot="1">
      <c r="A118" s="89" t="s">
        <v>130</v>
      </c>
      <c r="B118" s="87">
        <v>6955.3530000000001</v>
      </c>
      <c r="C118" s="88">
        <v>1</v>
      </c>
      <c r="D118" s="87">
        <v>6730.8432000000003</v>
      </c>
      <c r="E118" s="88">
        <v>1</v>
      </c>
      <c r="F118" s="86">
        <v>-3.227870677447997E-2</v>
      </c>
    </row>
    <row r="119" spans="1:6" ht="17.25" thickBot="1">
      <c r="A119" s="152" t="s">
        <v>223</v>
      </c>
      <c r="B119" s="152"/>
      <c r="C119" s="152"/>
      <c r="D119" s="152"/>
      <c r="E119" s="152"/>
      <c r="F119" s="152"/>
    </row>
    <row r="120" spans="1:6">
      <c r="A120" s="46" t="s">
        <v>105</v>
      </c>
      <c r="B120" s="47">
        <v>16031.790999999999</v>
      </c>
      <c r="C120" s="48">
        <v>0.28119375345639369</v>
      </c>
      <c r="D120" s="47">
        <v>14242.386</v>
      </c>
      <c r="E120" s="48">
        <v>0.21678057736367776</v>
      </c>
      <c r="F120" s="81">
        <v>-0.1116160384076863</v>
      </c>
    </row>
    <row r="121" spans="1:6">
      <c r="A121" s="50" t="s">
        <v>106</v>
      </c>
      <c r="B121" s="51">
        <v>15445.218999999999</v>
      </c>
      <c r="C121" s="52">
        <v>0.27090542183128558</v>
      </c>
      <c r="D121" s="51">
        <v>15773.178</v>
      </c>
      <c r="E121" s="52">
        <v>0.24008046360350435</v>
      </c>
      <c r="F121" s="82">
        <v>2.1233690503190683E-2</v>
      </c>
    </row>
    <row r="122" spans="1:6">
      <c r="A122" s="50" t="s">
        <v>107</v>
      </c>
      <c r="B122" s="51">
        <v>16287.944</v>
      </c>
      <c r="C122" s="52">
        <v>0.28568661539110302</v>
      </c>
      <c r="D122" s="51">
        <v>15048.54</v>
      </c>
      <c r="E122" s="52">
        <v>0.22905089004612006</v>
      </c>
      <c r="F122" s="82">
        <v>-7.6093336273749368E-2</v>
      </c>
    </row>
    <row r="123" spans="1:6" ht="17.25" thickBot="1">
      <c r="A123" s="54" t="s">
        <v>108</v>
      </c>
      <c r="B123" s="55">
        <v>9248.3715199999988</v>
      </c>
      <c r="C123" s="56">
        <v>0.16221420932121763</v>
      </c>
      <c r="D123" s="55">
        <v>20635.444240000001</v>
      </c>
      <c r="E123" s="56">
        <v>0.31408806898669778</v>
      </c>
      <c r="F123" s="83">
        <v>1.2312516528315252</v>
      </c>
    </row>
    <row r="124" spans="1:6" ht="17.25" thickBot="1">
      <c r="A124" s="84" t="s">
        <v>131</v>
      </c>
      <c r="B124" s="59">
        <v>57013.325519999999</v>
      </c>
      <c r="C124" s="85">
        <v>0.99999999999999989</v>
      </c>
      <c r="D124" s="59">
        <v>65699.548240000004</v>
      </c>
      <c r="E124" s="85">
        <v>1</v>
      </c>
      <c r="F124" s="86">
        <v>0.15235425474265529</v>
      </c>
    </row>
    <row r="125" spans="1:6" ht="17.25" thickBot="1">
      <c r="A125" s="152" t="s">
        <v>132</v>
      </c>
      <c r="B125" s="152"/>
      <c r="C125" s="152"/>
      <c r="D125" s="152"/>
      <c r="E125" s="152"/>
      <c r="F125" s="152"/>
    </row>
    <row r="126" spans="1:6">
      <c r="A126" s="46" t="s">
        <v>105</v>
      </c>
      <c r="B126" s="47">
        <v>5364.9340000000002</v>
      </c>
      <c r="C126" s="48">
        <v>0.35491322241804768</v>
      </c>
      <c r="D126" s="47">
        <v>4439.8869999999997</v>
      </c>
      <c r="E126" s="48">
        <v>0.31710160329651221</v>
      </c>
      <c r="F126" s="81">
        <v>-0.17242467474902778</v>
      </c>
    </row>
    <row r="127" spans="1:6">
      <c r="A127" s="50" t="s">
        <v>106</v>
      </c>
      <c r="B127" s="51">
        <v>5090.8490000000002</v>
      </c>
      <c r="C127" s="52">
        <v>0.33678133289872636</v>
      </c>
      <c r="D127" s="51">
        <v>5070.3339999999998</v>
      </c>
      <c r="E127" s="52">
        <v>0.36212882009132619</v>
      </c>
      <c r="F127" s="82">
        <v>-4.0297797086498166E-3</v>
      </c>
    </row>
    <row r="128" spans="1:6">
      <c r="A128" s="50" t="s">
        <v>107</v>
      </c>
      <c r="B128" s="51">
        <v>3438.9839999999999</v>
      </c>
      <c r="C128" s="52">
        <v>0.22750343122284583</v>
      </c>
      <c r="D128" s="51">
        <v>3433.64</v>
      </c>
      <c r="E128" s="52">
        <v>0.24523433797820443</v>
      </c>
      <c r="F128" s="82">
        <v>-1.553947328629679E-3</v>
      </c>
    </row>
    <row r="129" spans="1:6" ht="17.25" thickBot="1">
      <c r="A129" s="54" t="s">
        <v>108</v>
      </c>
      <c r="B129" s="55">
        <v>1221.4181999999998</v>
      </c>
      <c r="C129" s="56">
        <v>8.0802013460380198E-2</v>
      </c>
      <c r="D129" s="55">
        <v>1057.604</v>
      </c>
      <c r="E129" s="56">
        <v>7.5535238633957238E-2</v>
      </c>
      <c r="F129" s="83">
        <v>-0.1341180277156504</v>
      </c>
    </row>
    <row r="130" spans="1:6" ht="17.25" thickBot="1">
      <c r="A130" s="84" t="s">
        <v>133</v>
      </c>
      <c r="B130" s="59">
        <v>15116.1852</v>
      </c>
      <c r="C130" s="85">
        <v>1</v>
      </c>
      <c r="D130" s="59">
        <v>14001.464999999998</v>
      </c>
      <c r="E130" s="85">
        <v>1</v>
      </c>
      <c r="F130" s="86">
        <v>-7.3743486551091086E-2</v>
      </c>
    </row>
    <row r="131" spans="1:6" ht="17.25" thickBot="1">
      <c r="A131" s="152" t="s">
        <v>70</v>
      </c>
      <c r="B131" s="152"/>
      <c r="C131" s="152"/>
      <c r="D131" s="152"/>
      <c r="E131" s="152"/>
      <c r="F131" s="152"/>
    </row>
    <row r="132" spans="1:6">
      <c r="A132" s="46" t="s">
        <v>105</v>
      </c>
      <c r="B132" s="47">
        <v>444.53399999999999</v>
      </c>
      <c r="C132" s="48">
        <v>0.1154473039597604</v>
      </c>
      <c r="D132" s="47">
        <v>422.95299999999997</v>
      </c>
      <c r="E132" s="48">
        <v>0.12164327553581118</v>
      </c>
      <c r="F132" s="81">
        <v>-4.8547467685261414E-2</v>
      </c>
    </row>
    <row r="133" spans="1:6">
      <c r="A133" s="50" t="s">
        <v>106</v>
      </c>
      <c r="B133" s="51">
        <v>1656.7660000000001</v>
      </c>
      <c r="C133" s="52">
        <v>0.4302689287932901</v>
      </c>
      <c r="D133" s="51">
        <v>1649.9649999999999</v>
      </c>
      <c r="E133" s="52">
        <v>0.47453770778182142</v>
      </c>
      <c r="F133" s="82">
        <v>-4.1049852544053911E-3</v>
      </c>
    </row>
    <row r="134" spans="1:6">
      <c r="A134" s="50" t="s">
        <v>107</v>
      </c>
      <c r="B134" s="51">
        <v>1356.3430000000001</v>
      </c>
      <c r="C134" s="52">
        <v>0.35224784289771605</v>
      </c>
      <c r="D134" s="51">
        <v>1171.5429999999999</v>
      </c>
      <c r="E134" s="52">
        <v>0.33694128650476729</v>
      </c>
      <c r="F134" s="82">
        <v>-0.13624872174663794</v>
      </c>
    </row>
    <row r="135" spans="1:6" ht="17.25" thickBot="1">
      <c r="A135" s="54" t="s">
        <v>108</v>
      </c>
      <c r="B135" s="55">
        <v>392.89299999999997</v>
      </c>
      <c r="C135" s="56">
        <v>0.10203592434923345</v>
      </c>
      <c r="D135" s="55">
        <v>232.5335</v>
      </c>
      <c r="E135" s="56">
        <v>6.6877730177600236E-2</v>
      </c>
      <c r="F135" s="83">
        <v>-0.40815056516659742</v>
      </c>
    </row>
    <row r="136" spans="1:6" ht="17.25" thickBot="1">
      <c r="A136" s="84" t="s">
        <v>134</v>
      </c>
      <c r="B136" s="59">
        <v>3850.5360000000001</v>
      </c>
      <c r="C136" s="85">
        <v>1</v>
      </c>
      <c r="D136" s="59">
        <v>3476.9944999999993</v>
      </c>
      <c r="E136" s="85">
        <v>1</v>
      </c>
      <c r="F136" s="86">
        <v>-9.7010260389722602E-2</v>
      </c>
    </row>
    <row r="137" spans="1:6" ht="17.25" thickBot="1">
      <c r="A137" s="152" t="s">
        <v>66</v>
      </c>
      <c r="B137" s="152"/>
      <c r="C137" s="152"/>
      <c r="D137" s="152"/>
      <c r="E137" s="152"/>
      <c r="F137" s="152"/>
    </row>
    <row r="138" spans="1:6">
      <c r="A138" s="46" t="s">
        <v>105</v>
      </c>
      <c r="B138" s="47">
        <v>1729.0195000000001</v>
      </c>
      <c r="C138" s="48">
        <v>0.1899681197756472</v>
      </c>
      <c r="D138" s="47">
        <v>1556.7805000000001</v>
      </c>
      <c r="E138" s="48">
        <v>0.17373945159089074</v>
      </c>
      <c r="F138" s="81">
        <v>-9.9616574596180119E-2</v>
      </c>
    </row>
    <row r="139" spans="1:6">
      <c r="A139" s="50" t="s">
        <v>106</v>
      </c>
      <c r="B139" s="51">
        <v>2679.9414999999999</v>
      </c>
      <c r="C139" s="52">
        <v>0.29444633091976558</v>
      </c>
      <c r="D139" s="51">
        <v>2900.5340000000001</v>
      </c>
      <c r="E139" s="52">
        <v>0.32370471397909512</v>
      </c>
      <c r="F139" s="82">
        <v>8.2312431073588765E-2</v>
      </c>
    </row>
    <row r="140" spans="1:6">
      <c r="A140" s="50" t="s">
        <v>107</v>
      </c>
      <c r="B140" s="51">
        <v>3043.4459999999999</v>
      </c>
      <c r="C140" s="52">
        <v>0.33438472744738529</v>
      </c>
      <c r="D140" s="51">
        <v>3058.7069999999999</v>
      </c>
      <c r="E140" s="52">
        <v>0.3413570999618884</v>
      </c>
      <c r="F140" s="82">
        <v>5.0143817238748056E-3</v>
      </c>
    </row>
    <row r="141" spans="1:6" ht="17.25" thickBot="1">
      <c r="A141" s="54" t="s">
        <v>108</v>
      </c>
      <c r="B141" s="55">
        <v>1649.2228000000002</v>
      </c>
      <c r="C141" s="56">
        <v>0.1812008218572019</v>
      </c>
      <c r="D141" s="55">
        <v>1444.4102600000001</v>
      </c>
      <c r="E141" s="56">
        <v>0.16119873446812566</v>
      </c>
      <c r="F141" s="83">
        <v>-0.12418730810658218</v>
      </c>
    </row>
    <row r="142" spans="1:6" ht="17.25" thickBot="1">
      <c r="A142" s="84" t="s">
        <v>135</v>
      </c>
      <c r="B142" s="59">
        <v>9101.6298000000006</v>
      </c>
      <c r="C142" s="85">
        <v>1</v>
      </c>
      <c r="D142" s="59">
        <v>8960.4317600000013</v>
      </c>
      <c r="E142" s="85">
        <v>0.99999999999999978</v>
      </c>
      <c r="F142" s="86">
        <v>-1.5513489682913661E-2</v>
      </c>
    </row>
    <row r="143" spans="1:6" ht="17.25" thickBot="1">
      <c r="A143" s="152" t="s">
        <v>62</v>
      </c>
      <c r="B143" s="152"/>
      <c r="C143" s="152"/>
      <c r="D143" s="152"/>
      <c r="E143" s="152"/>
      <c r="F143" s="152"/>
    </row>
    <row r="144" spans="1:6">
      <c r="A144" s="46" t="s">
        <v>105</v>
      </c>
      <c r="B144" s="47">
        <v>1094.5174999999999</v>
      </c>
      <c r="C144" s="48">
        <v>0.13571169241628281</v>
      </c>
      <c r="D144" s="47">
        <v>809.19</v>
      </c>
      <c r="E144" s="48">
        <v>0.1211768508143284</v>
      </c>
      <c r="F144" s="81">
        <v>-0.26068792869917556</v>
      </c>
    </row>
    <row r="145" spans="1:6">
      <c r="A145" s="50" t="s">
        <v>106</v>
      </c>
      <c r="B145" s="51">
        <v>4214.5240000000003</v>
      </c>
      <c r="C145" s="52">
        <v>0.52256833241043832</v>
      </c>
      <c r="D145" s="51">
        <v>3350.18</v>
      </c>
      <c r="E145" s="52">
        <v>0.50169213912819821</v>
      </c>
      <c r="F145" s="82">
        <v>-0.20508698016668081</v>
      </c>
    </row>
    <row r="146" spans="1:6">
      <c r="A146" s="50" t="s">
        <v>107</v>
      </c>
      <c r="B146" s="51">
        <v>2725.7539999999999</v>
      </c>
      <c r="C146" s="52">
        <v>0.33797238367632543</v>
      </c>
      <c r="D146" s="51">
        <v>2489.6970000000001</v>
      </c>
      <c r="E146" s="52">
        <v>0.37283412046846964</v>
      </c>
      <c r="F146" s="82">
        <v>-8.6602459356200034E-2</v>
      </c>
    </row>
    <row r="147" spans="1:6" ht="17.25" thickBot="1">
      <c r="A147" s="54" t="s">
        <v>108</v>
      </c>
      <c r="B147" s="55">
        <v>30.224400000000003</v>
      </c>
      <c r="C147" s="56">
        <v>3.7475914969534053E-3</v>
      </c>
      <c r="D147" s="55">
        <v>28.6936</v>
      </c>
      <c r="E147" s="56">
        <v>4.2968895890038352E-3</v>
      </c>
      <c r="F147" s="83">
        <v>-5.0647820965842305E-2</v>
      </c>
    </row>
    <row r="148" spans="1:6" ht="17.25" thickBot="1">
      <c r="A148" s="84" t="s">
        <v>136</v>
      </c>
      <c r="B148" s="59">
        <v>8065.0199000000002</v>
      </c>
      <c r="C148" s="85">
        <v>0.99999999999999989</v>
      </c>
      <c r="D148" s="59">
        <v>6677.7605999999996</v>
      </c>
      <c r="E148" s="85">
        <v>1</v>
      </c>
      <c r="F148" s="86">
        <v>-0.17200940818509336</v>
      </c>
    </row>
    <row r="149" spans="1:6" ht="17.25" thickBot="1">
      <c r="A149" s="152" t="s">
        <v>197</v>
      </c>
      <c r="B149" s="152"/>
      <c r="C149" s="152"/>
      <c r="D149" s="152"/>
      <c r="E149" s="152"/>
      <c r="F149" s="152"/>
    </row>
    <row r="150" spans="1:6">
      <c r="A150" s="46" t="s">
        <v>105</v>
      </c>
      <c r="B150" s="47">
        <v>409.72</v>
      </c>
      <c r="C150" s="48">
        <v>0.25825076267554148</v>
      </c>
      <c r="D150" s="47">
        <v>304.29000000000002</v>
      </c>
      <c r="E150" s="48">
        <v>0.20001774780370929</v>
      </c>
      <c r="F150" s="81">
        <v>-0.2573220736112467</v>
      </c>
    </row>
    <row r="151" spans="1:6">
      <c r="A151" s="50" t="s">
        <v>106</v>
      </c>
      <c r="B151" s="51">
        <v>667.68</v>
      </c>
      <c r="C151" s="52">
        <v>0.42084562438544737</v>
      </c>
      <c r="D151" s="51">
        <v>691.92</v>
      </c>
      <c r="E151" s="52">
        <v>0.45481704972343001</v>
      </c>
      <c r="F151" s="82">
        <v>3.6304816678648377E-2</v>
      </c>
    </row>
    <row r="152" spans="1:6">
      <c r="A152" s="50" t="s">
        <v>107</v>
      </c>
      <c r="B152" s="51">
        <v>477.08</v>
      </c>
      <c r="C152" s="52">
        <v>0.30070846885006175</v>
      </c>
      <c r="D152" s="51">
        <v>497.90499999999997</v>
      </c>
      <c r="E152" s="52">
        <v>0.32728593355090824</v>
      </c>
      <c r="F152" s="82">
        <v>4.3650960006707429E-2</v>
      </c>
    </row>
    <row r="153" spans="1:6" ht="17.25" thickBot="1">
      <c r="A153" s="54" t="s">
        <v>108</v>
      </c>
      <c r="B153" s="55">
        <v>32.04</v>
      </c>
      <c r="C153" s="56">
        <v>2.0195144088949398E-2</v>
      </c>
      <c r="D153" s="55">
        <v>27.2</v>
      </c>
      <c r="E153" s="56">
        <v>1.787926892195239E-2</v>
      </c>
      <c r="F153" s="83">
        <v>-0.15106117353308368</v>
      </c>
    </row>
    <row r="154" spans="1:6" ht="17.25" thickBot="1">
      <c r="A154" s="84" t="s">
        <v>202</v>
      </c>
      <c r="B154" s="59">
        <v>1586.52</v>
      </c>
      <c r="C154" s="85">
        <v>1</v>
      </c>
      <c r="D154" s="59">
        <v>1521.3150000000001</v>
      </c>
      <c r="E154" s="85">
        <v>0.99999999999999989</v>
      </c>
      <c r="F154" s="86">
        <v>-4.1099387338325299E-2</v>
      </c>
    </row>
    <row r="155" spans="1:6" ht="17.25" thickBot="1">
      <c r="A155" s="152" t="s">
        <v>64</v>
      </c>
      <c r="B155" s="152"/>
      <c r="C155" s="152"/>
      <c r="D155" s="152"/>
      <c r="E155" s="152"/>
      <c r="F155" s="152"/>
    </row>
    <row r="156" spans="1:6">
      <c r="A156" s="46" t="s">
        <v>105</v>
      </c>
      <c r="B156" s="47">
        <v>2561.9209999999998</v>
      </c>
      <c r="C156" s="48">
        <v>0.23174947792794959</v>
      </c>
      <c r="D156" s="47">
        <v>2393.66</v>
      </c>
      <c r="E156" s="48">
        <v>0.21429621447562577</v>
      </c>
      <c r="F156" s="81">
        <v>-6.5677669217747092E-2</v>
      </c>
    </row>
    <row r="157" spans="1:6">
      <c r="A157" s="50" t="s">
        <v>106</v>
      </c>
      <c r="B157" s="51">
        <v>2124.46</v>
      </c>
      <c r="C157" s="52">
        <v>0.19217707957380881</v>
      </c>
      <c r="D157" s="51">
        <v>2202.1999999999998</v>
      </c>
      <c r="E157" s="52">
        <v>0.19715545378968738</v>
      </c>
      <c r="F157" s="82">
        <v>3.6592828295190172E-2</v>
      </c>
    </row>
    <row r="158" spans="1:6">
      <c r="A158" s="50" t="s">
        <v>107</v>
      </c>
      <c r="B158" s="51">
        <v>2106.19</v>
      </c>
      <c r="C158" s="52">
        <v>0.19052438889297063</v>
      </c>
      <c r="D158" s="51">
        <v>2156.0300000000002</v>
      </c>
      <c r="E158" s="52">
        <v>0.19302201118616827</v>
      </c>
      <c r="F158" s="82">
        <v>2.3663582107976922E-2</v>
      </c>
    </row>
    <row r="159" spans="1:6" ht="17.25" thickBot="1">
      <c r="A159" s="54" t="s">
        <v>108</v>
      </c>
      <c r="B159" s="55">
        <v>4262.1292000000003</v>
      </c>
      <c r="C159" s="56">
        <v>0.38554905360527103</v>
      </c>
      <c r="D159" s="55">
        <v>4417.9759999999997</v>
      </c>
      <c r="E159" s="56">
        <v>0.39552632054851872</v>
      </c>
      <c r="F159" s="83">
        <v>3.6565479995303685E-2</v>
      </c>
    </row>
    <row r="160" spans="1:6" ht="17.25" thickBot="1">
      <c r="A160" s="84" t="s">
        <v>137</v>
      </c>
      <c r="B160" s="59">
        <v>11054.700199999999</v>
      </c>
      <c r="C160" s="85">
        <v>1</v>
      </c>
      <c r="D160" s="59">
        <v>11169.865999999998</v>
      </c>
      <c r="E160" s="85">
        <v>1.0000000000000002</v>
      </c>
      <c r="F160" s="86">
        <v>1.0417813049330649E-2</v>
      </c>
    </row>
    <row r="161" spans="1:6" ht="17.25" thickBot="1">
      <c r="A161" s="152" t="s">
        <v>68</v>
      </c>
      <c r="B161" s="152"/>
      <c r="C161" s="152"/>
      <c r="D161" s="152"/>
      <c r="E161" s="152"/>
      <c r="F161" s="152"/>
    </row>
    <row r="162" spans="1:6">
      <c r="A162" s="46" t="s">
        <v>105</v>
      </c>
      <c r="B162" s="47">
        <v>378.58</v>
      </c>
      <c r="C162" s="48">
        <v>5.7244339338056567E-2</v>
      </c>
      <c r="D162" s="47">
        <v>352.7</v>
      </c>
      <c r="E162" s="48">
        <v>5.6498532672074636E-2</v>
      </c>
      <c r="F162" s="81">
        <v>-6.836071636113894E-2</v>
      </c>
    </row>
    <row r="163" spans="1:6">
      <c r="A163" s="50" t="s">
        <v>106</v>
      </c>
      <c r="B163" s="51">
        <v>4964.32</v>
      </c>
      <c r="C163" s="52">
        <v>0.75064509129563362</v>
      </c>
      <c r="D163" s="51">
        <v>4824.8149999999996</v>
      </c>
      <c r="E163" s="52">
        <v>0.77288054412876606</v>
      </c>
      <c r="F163" s="82">
        <v>-2.8101532536178198E-2</v>
      </c>
    </row>
    <row r="164" spans="1:6">
      <c r="A164" s="50" t="s">
        <v>107</v>
      </c>
      <c r="B164" s="51">
        <v>645.67499999999995</v>
      </c>
      <c r="C164" s="52">
        <v>9.7631250467799871E-2</v>
      </c>
      <c r="D164" s="51">
        <v>542.67399999999998</v>
      </c>
      <c r="E164" s="52">
        <v>8.6930209014135049E-2</v>
      </c>
      <c r="F164" s="82">
        <v>-0.15952452859410693</v>
      </c>
    </row>
    <row r="165" spans="1:6" ht="17.25" thickBot="1">
      <c r="A165" s="54" t="s">
        <v>108</v>
      </c>
      <c r="B165" s="55">
        <v>624.83000000000004</v>
      </c>
      <c r="C165" s="56">
        <v>9.4479318898509926E-2</v>
      </c>
      <c r="D165" s="55">
        <v>522.45100000000002</v>
      </c>
      <c r="E165" s="56">
        <v>8.3690714185024301E-2</v>
      </c>
      <c r="F165" s="83">
        <v>-0.16385096746314998</v>
      </c>
    </row>
    <row r="166" spans="1:6" ht="17.25" thickBot="1">
      <c r="A166" s="84" t="s">
        <v>138</v>
      </c>
      <c r="B166" s="59">
        <v>6613.4049999999997</v>
      </c>
      <c r="C166" s="85">
        <v>1</v>
      </c>
      <c r="D166" s="59">
        <v>6242.6399999999994</v>
      </c>
      <c r="E166" s="85">
        <v>1</v>
      </c>
      <c r="F166" s="86">
        <v>-5.6062648514645708E-2</v>
      </c>
    </row>
    <row r="167" spans="1:6" ht="17.25" thickBot="1">
      <c r="A167" s="152" t="s">
        <v>139</v>
      </c>
      <c r="B167" s="152"/>
      <c r="C167" s="152"/>
      <c r="D167" s="152"/>
      <c r="E167" s="152"/>
      <c r="F167" s="152"/>
    </row>
    <row r="168" spans="1:6">
      <c r="A168" s="46" t="s">
        <v>105</v>
      </c>
      <c r="B168" s="47">
        <v>847.45</v>
      </c>
      <c r="C168" s="48">
        <v>0.21724663190173671</v>
      </c>
      <c r="D168" s="47">
        <v>795.66750000000002</v>
      </c>
      <c r="E168" s="48">
        <v>0.20406050049824648</v>
      </c>
      <c r="F168" s="81">
        <v>-6.1103899935099459E-2</v>
      </c>
    </row>
    <row r="169" spans="1:6">
      <c r="A169" s="50" t="s">
        <v>106</v>
      </c>
      <c r="B169" s="51">
        <v>1315.71</v>
      </c>
      <c r="C169" s="52">
        <v>0.33728664352992388</v>
      </c>
      <c r="D169" s="51">
        <v>1381.55</v>
      </c>
      <c r="E169" s="52">
        <v>0.35431858717787573</v>
      </c>
      <c r="F169" s="82">
        <v>5.0041422501919008E-2</v>
      </c>
    </row>
    <row r="170" spans="1:6">
      <c r="A170" s="50" t="s">
        <v>107</v>
      </c>
      <c r="B170" s="51">
        <v>1063.1320000000001</v>
      </c>
      <c r="C170" s="52">
        <v>0.2725374314318923</v>
      </c>
      <c r="D170" s="51">
        <v>1047.9570000000001</v>
      </c>
      <c r="E170" s="52">
        <v>0.26876381141700639</v>
      </c>
      <c r="F170" s="82">
        <v>-1.4273862511898772E-2</v>
      </c>
    </row>
    <row r="171" spans="1:6" ht="17.25" thickBot="1">
      <c r="A171" s="54" t="s">
        <v>108</v>
      </c>
      <c r="B171" s="55">
        <v>674.57399999999996</v>
      </c>
      <c r="C171" s="56">
        <v>0.17292929313644712</v>
      </c>
      <c r="D171" s="55">
        <v>674</v>
      </c>
      <c r="E171" s="56">
        <v>0.17285710090687142</v>
      </c>
      <c r="F171" s="90">
        <v>-8.5090738747706229E-4</v>
      </c>
    </row>
    <row r="172" spans="1:6" ht="17.25" thickBot="1">
      <c r="A172" s="84" t="s">
        <v>203</v>
      </c>
      <c r="B172" s="59">
        <v>3900.866</v>
      </c>
      <c r="C172" s="85">
        <v>0.99999999999999989</v>
      </c>
      <c r="D172" s="59">
        <v>3899.1745000000001</v>
      </c>
      <c r="E172" s="85">
        <v>1</v>
      </c>
      <c r="F172" s="86">
        <v>-4.336216624718503E-4</v>
      </c>
    </row>
    <row r="173" spans="1:6" ht="17.25" thickBot="1">
      <c r="A173" s="152" t="s">
        <v>71</v>
      </c>
      <c r="B173" s="152"/>
      <c r="C173" s="152"/>
      <c r="D173" s="152"/>
      <c r="E173" s="152"/>
      <c r="F173" s="152"/>
    </row>
    <row r="174" spans="1:6">
      <c r="A174" s="46" t="s">
        <v>105</v>
      </c>
      <c r="B174" s="47">
        <v>863.72400000000005</v>
      </c>
      <c r="C174" s="48">
        <v>9.4518001025979334E-2</v>
      </c>
      <c r="D174" s="47">
        <v>816.38699999999994</v>
      </c>
      <c r="E174" s="48">
        <v>8.6261443876421928E-2</v>
      </c>
      <c r="F174" s="81">
        <v>-5.4805701821415309E-2</v>
      </c>
    </row>
    <row r="175" spans="1:6">
      <c r="A175" s="50" t="s">
        <v>106</v>
      </c>
      <c r="B175" s="51">
        <v>3086.96</v>
      </c>
      <c r="C175" s="52">
        <v>0.33780847637342154</v>
      </c>
      <c r="D175" s="51">
        <v>3178.64</v>
      </c>
      <c r="E175" s="52">
        <v>0.33586286401345172</v>
      </c>
      <c r="F175" s="82">
        <v>2.9699121465778466E-2</v>
      </c>
    </row>
    <row r="176" spans="1:6">
      <c r="A176" s="50" t="s">
        <v>107</v>
      </c>
      <c r="B176" s="51">
        <v>1917.8979999999999</v>
      </c>
      <c r="C176" s="52">
        <v>0.20987709630822313</v>
      </c>
      <c r="D176" s="51">
        <v>1869.636</v>
      </c>
      <c r="E176" s="52">
        <v>0.19755030504324297</v>
      </c>
      <c r="F176" s="82">
        <v>-2.516400767924043E-2</v>
      </c>
    </row>
    <row r="177" spans="1:6" ht="17.25" thickBot="1">
      <c r="A177" s="54" t="s">
        <v>108</v>
      </c>
      <c r="B177" s="55">
        <v>3269.6137999999996</v>
      </c>
      <c r="C177" s="56">
        <v>0.35779642629237601</v>
      </c>
      <c r="D177" s="55">
        <v>3599.4377999999997</v>
      </c>
      <c r="E177" s="56">
        <v>0.38032538706688329</v>
      </c>
      <c r="F177" s="83">
        <v>0.1008755223629163</v>
      </c>
    </row>
    <row r="178" spans="1:6" ht="17.25" thickBot="1">
      <c r="A178" s="84" t="s">
        <v>140</v>
      </c>
      <c r="B178" s="59">
        <v>9138.1957999999995</v>
      </c>
      <c r="C178" s="85">
        <v>1</v>
      </c>
      <c r="D178" s="59">
        <v>9464.1008000000002</v>
      </c>
      <c r="E178" s="85">
        <v>1</v>
      </c>
      <c r="F178" s="86">
        <v>3.5664042129629259E-2</v>
      </c>
    </row>
    <row r="179" spans="1:6" ht="17.25" thickBot="1">
      <c r="A179" s="152" t="s">
        <v>208</v>
      </c>
      <c r="B179" s="152"/>
      <c r="C179" s="152"/>
      <c r="D179" s="152"/>
      <c r="E179" s="152"/>
      <c r="F179" s="152"/>
    </row>
    <row r="180" spans="1:6">
      <c r="A180" s="46" t="s">
        <v>105</v>
      </c>
      <c r="B180" s="47">
        <v>932.13599999999997</v>
      </c>
      <c r="C180" s="48">
        <v>0.26670107714919833</v>
      </c>
      <c r="D180" s="47">
        <v>715.62699999999995</v>
      </c>
      <c r="E180" s="48">
        <v>0.22414708455344701</v>
      </c>
      <c r="F180" s="81">
        <v>-0.23227190023773359</v>
      </c>
    </row>
    <row r="181" spans="1:6">
      <c r="A181" s="50" t="s">
        <v>106</v>
      </c>
      <c r="B181" s="51">
        <v>1335.03</v>
      </c>
      <c r="C181" s="52">
        <v>0.38197638437577158</v>
      </c>
      <c r="D181" s="51">
        <v>1229.55</v>
      </c>
      <c r="E181" s="52">
        <v>0.38511689443340003</v>
      </c>
      <c r="F181" s="82">
        <v>-7.9009460461562653E-2</v>
      </c>
    </row>
    <row r="182" spans="1:6">
      <c r="A182" s="50" t="s">
        <v>107</v>
      </c>
      <c r="B182" s="51">
        <v>1188.7270000000001</v>
      </c>
      <c r="C182" s="52">
        <v>0.34011643294147537</v>
      </c>
      <c r="D182" s="51">
        <v>1171.627</v>
      </c>
      <c r="E182" s="52">
        <v>0.36697438223278533</v>
      </c>
      <c r="F182" s="82">
        <v>-1.4385136368569196E-2</v>
      </c>
    </row>
    <row r="183" spans="1:6" ht="17.25" thickBot="1">
      <c r="A183" s="54" t="s">
        <v>108</v>
      </c>
      <c r="B183" s="55">
        <v>39.165999999999997</v>
      </c>
      <c r="C183" s="56">
        <v>1.1206105533554655E-2</v>
      </c>
      <c r="D183" s="55">
        <v>75.863</v>
      </c>
      <c r="E183" s="56">
        <v>2.3761638780367637E-2</v>
      </c>
      <c r="F183" s="83">
        <v>0.93696062911709155</v>
      </c>
    </row>
    <row r="184" spans="1:6" ht="17.25" thickBot="1">
      <c r="A184" s="84" t="s">
        <v>204</v>
      </c>
      <c r="B184" s="59">
        <v>3495.0590000000002</v>
      </c>
      <c r="C184" s="85">
        <v>1</v>
      </c>
      <c r="D184" s="59">
        <v>3192.6669999999999</v>
      </c>
      <c r="E184" s="85">
        <v>1</v>
      </c>
      <c r="F184" s="86">
        <v>-8.6519855601865481E-2</v>
      </c>
    </row>
    <row r="185" spans="1:6" ht="17.25" customHeight="1" thickBot="1">
      <c r="A185" s="150" t="s">
        <v>61</v>
      </c>
      <c r="B185" s="150"/>
      <c r="C185" s="150"/>
      <c r="D185" s="150"/>
      <c r="E185" s="150"/>
      <c r="F185" s="150"/>
    </row>
    <row r="186" spans="1:6">
      <c r="A186" s="46" t="s">
        <v>105</v>
      </c>
      <c r="B186" s="47">
        <v>2275.799</v>
      </c>
      <c r="C186" s="48">
        <v>0.20041892664248392</v>
      </c>
      <c r="D186" s="47">
        <v>2435.7260000000001</v>
      </c>
      <c r="E186" s="48">
        <v>0.22867089523835993</v>
      </c>
      <c r="F186" s="81">
        <v>7.0272901956631495E-2</v>
      </c>
    </row>
    <row r="187" spans="1:6">
      <c r="A187" s="50" t="s">
        <v>106</v>
      </c>
      <c r="B187" s="51">
        <v>5275.45</v>
      </c>
      <c r="C187" s="52">
        <v>0.46458409840064602</v>
      </c>
      <c r="D187" s="51">
        <v>5002.2299999999996</v>
      </c>
      <c r="E187" s="52">
        <v>0.46961949426502858</v>
      </c>
      <c r="F187" s="82">
        <v>-5.1790842487370758E-2</v>
      </c>
    </row>
    <row r="188" spans="1:6">
      <c r="A188" s="50" t="s">
        <v>107</v>
      </c>
      <c r="B188" s="51">
        <v>3792.2710000000002</v>
      </c>
      <c r="C188" s="52">
        <v>0.33396749157435218</v>
      </c>
      <c r="D188" s="51">
        <v>3212.768</v>
      </c>
      <c r="E188" s="52">
        <v>0.30162117362673596</v>
      </c>
      <c r="F188" s="82">
        <v>-0.15281160022582774</v>
      </c>
    </row>
    <row r="189" spans="1:6" ht="17.25" thickBot="1">
      <c r="A189" s="54" t="s">
        <v>108</v>
      </c>
      <c r="B189" s="55">
        <v>11.69</v>
      </c>
      <c r="C189" s="56">
        <v>1.0294833825178044E-3</v>
      </c>
      <c r="D189" s="55">
        <v>0.94199999999999995</v>
      </c>
      <c r="E189" s="56">
        <v>8.8436869875566887E-5</v>
      </c>
      <c r="F189" s="83">
        <v>-0.91941830624465359</v>
      </c>
    </row>
    <row r="190" spans="1:6" ht="17.25" thickBot="1">
      <c r="A190" s="84" t="s">
        <v>141</v>
      </c>
      <c r="B190" s="59">
        <v>11355.210000000001</v>
      </c>
      <c r="C190" s="85">
        <v>0.99999999999999989</v>
      </c>
      <c r="D190" s="59">
        <v>10651.665999999999</v>
      </c>
      <c r="E190" s="85">
        <v>1</v>
      </c>
      <c r="F190" s="86">
        <v>-6.1957814958948476E-2</v>
      </c>
    </row>
    <row r="191" spans="1:6" ht="17.25" thickBot="1">
      <c r="A191" s="150" t="s">
        <v>72</v>
      </c>
      <c r="B191" s="150"/>
      <c r="C191" s="150"/>
      <c r="D191" s="150"/>
      <c r="E191" s="150"/>
      <c r="F191" s="150"/>
    </row>
    <row r="192" spans="1:6">
      <c r="A192" s="46" t="s">
        <v>105</v>
      </c>
      <c r="B192" s="47">
        <v>1275.155</v>
      </c>
      <c r="C192" s="48">
        <v>0.3555099009321312</v>
      </c>
      <c r="D192" s="47">
        <v>860.49</v>
      </c>
      <c r="E192" s="48">
        <v>0.26973678023641812</v>
      </c>
      <c r="F192" s="81">
        <v>-0.32518791833149696</v>
      </c>
    </row>
    <row r="193" spans="1:6">
      <c r="A193" s="50" t="s">
        <v>106</v>
      </c>
      <c r="B193" s="51">
        <v>1348.15</v>
      </c>
      <c r="C193" s="52">
        <v>0.37586071727880355</v>
      </c>
      <c r="D193" s="51">
        <v>1411.9</v>
      </c>
      <c r="E193" s="52">
        <v>0.44258661927018184</v>
      </c>
      <c r="F193" s="82">
        <v>4.7287022957386071E-2</v>
      </c>
    </row>
    <row r="194" spans="1:6" ht="16.5" customHeight="1">
      <c r="A194" s="50" t="s">
        <v>107</v>
      </c>
      <c r="B194" s="51">
        <v>909.15899999999999</v>
      </c>
      <c r="C194" s="52">
        <v>0.25347116705149997</v>
      </c>
      <c r="D194" s="51">
        <v>822.47</v>
      </c>
      <c r="E194" s="52">
        <v>0.25781869590703765</v>
      </c>
      <c r="F194" s="82">
        <v>-9.535075822820871E-2</v>
      </c>
    </row>
    <row r="195" spans="1:6" s="30" customFormat="1" ht="17.25" thickBot="1">
      <c r="A195" s="54" t="s">
        <v>108</v>
      </c>
      <c r="B195" s="55">
        <v>54.37</v>
      </c>
      <c r="C195" s="56">
        <v>1.5158214737565215E-2</v>
      </c>
      <c r="D195" s="55">
        <v>95.25</v>
      </c>
      <c r="E195" s="56">
        <v>2.985790458636222E-2</v>
      </c>
      <c r="F195" s="101">
        <v>0.75188523082582304</v>
      </c>
    </row>
    <row r="196" spans="1:6" ht="17.25" thickBot="1">
      <c r="A196" s="84" t="s">
        <v>142</v>
      </c>
      <c r="B196" s="59">
        <v>3586.8340000000003</v>
      </c>
      <c r="C196" s="85">
        <v>0.99999999999999989</v>
      </c>
      <c r="D196" s="59">
        <v>3190.1100000000006</v>
      </c>
      <c r="E196" s="85">
        <v>0.99999999999999978</v>
      </c>
      <c r="F196" s="86">
        <v>-0.11060562044410183</v>
      </c>
    </row>
    <row r="197" spans="1:6" ht="17.25" thickBot="1">
      <c r="A197" s="150" t="s">
        <v>74</v>
      </c>
      <c r="B197" s="150"/>
      <c r="C197" s="150"/>
      <c r="D197" s="150"/>
      <c r="E197" s="150"/>
      <c r="F197" s="150"/>
    </row>
    <row r="198" spans="1:6">
      <c r="A198" s="46" t="s">
        <v>105</v>
      </c>
      <c r="B198" s="47">
        <v>497.005</v>
      </c>
      <c r="C198" s="48">
        <v>0.21508086872755627</v>
      </c>
      <c r="D198" s="47">
        <v>505.03750000000002</v>
      </c>
      <c r="E198" s="48">
        <v>0.25450214887169431</v>
      </c>
      <c r="F198" s="81">
        <v>1.6161809237331681E-2</v>
      </c>
    </row>
    <row r="199" spans="1:6">
      <c r="A199" s="50" t="s">
        <v>106</v>
      </c>
      <c r="B199" s="51">
        <v>78.53</v>
      </c>
      <c r="C199" s="52">
        <v>3.398416639908048E-2</v>
      </c>
      <c r="D199" s="51">
        <v>222.84</v>
      </c>
      <c r="E199" s="52">
        <v>0.11229514413200675</v>
      </c>
      <c r="F199" s="82">
        <v>1.837641665605501</v>
      </c>
    </row>
    <row r="200" spans="1:6">
      <c r="A200" s="50" t="s">
        <v>107</v>
      </c>
      <c r="B200" s="51">
        <v>266.017</v>
      </c>
      <c r="C200" s="52">
        <v>0.11511990313235951</v>
      </c>
      <c r="D200" s="51">
        <v>314.38600000000002</v>
      </c>
      <c r="E200" s="52">
        <v>0.15842766641125955</v>
      </c>
      <c r="F200" s="82">
        <v>0.18182672535965749</v>
      </c>
    </row>
    <row r="201" spans="1:6" ht="17.25" thickBot="1">
      <c r="A201" s="54" t="s">
        <v>108</v>
      </c>
      <c r="B201" s="55">
        <v>1469.23</v>
      </c>
      <c r="C201" s="56">
        <v>0.63581506174100366</v>
      </c>
      <c r="D201" s="55">
        <v>942.15</v>
      </c>
      <c r="E201" s="56">
        <v>0.47477504058503933</v>
      </c>
      <c r="F201" s="83">
        <v>-0.35874573756321337</v>
      </c>
    </row>
    <row r="202" spans="1:6" ht="17.25" thickBot="1">
      <c r="A202" s="84" t="s">
        <v>143</v>
      </c>
      <c r="B202" s="59">
        <v>2310.7820000000002</v>
      </c>
      <c r="C202" s="85">
        <v>0.99999999999999989</v>
      </c>
      <c r="D202" s="59">
        <v>1984.4135000000001</v>
      </c>
      <c r="E202" s="85">
        <v>1</v>
      </c>
      <c r="F202" s="86">
        <v>-0.14123725215100347</v>
      </c>
    </row>
    <row r="203" spans="1:6" ht="17.25" thickBot="1">
      <c r="A203" s="150" t="s">
        <v>181</v>
      </c>
      <c r="B203" s="150"/>
      <c r="C203" s="150"/>
      <c r="D203" s="150"/>
      <c r="E203" s="150"/>
      <c r="F203" s="150"/>
    </row>
    <row r="204" spans="1:6">
      <c r="A204" s="46" t="s">
        <v>105</v>
      </c>
      <c r="B204" s="47">
        <v>1851.915</v>
      </c>
      <c r="C204" s="48">
        <v>0.21928942649798741</v>
      </c>
      <c r="D204" s="47">
        <v>1710.6949999999999</v>
      </c>
      <c r="E204" s="48">
        <v>0.20778907526461268</v>
      </c>
      <c r="F204" s="81">
        <v>-7.625619966359154E-2</v>
      </c>
    </row>
    <row r="205" spans="1:6">
      <c r="A205" s="50" t="s">
        <v>106</v>
      </c>
      <c r="B205" s="51">
        <v>3353.2649999999999</v>
      </c>
      <c r="C205" s="52">
        <v>0.39706766171545332</v>
      </c>
      <c r="D205" s="51">
        <v>3341.65</v>
      </c>
      <c r="E205" s="52">
        <v>0.40589255440507688</v>
      </c>
      <c r="F205" s="82">
        <v>-3.4637882779916529E-3</v>
      </c>
    </row>
    <row r="206" spans="1:6">
      <c r="A206" s="50" t="s">
        <v>107</v>
      </c>
      <c r="B206" s="51">
        <v>2401.4690000000001</v>
      </c>
      <c r="C206" s="52">
        <v>0.28436335348150177</v>
      </c>
      <c r="D206" s="51">
        <v>2408.7550000000001</v>
      </c>
      <c r="E206" s="52">
        <v>0.29257873202938695</v>
      </c>
      <c r="F206" s="82">
        <v>3.033976287014406E-3</v>
      </c>
    </row>
    <row r="207" spans="1:6" ht="17.25" thickBot="1">
      <c r="A207" s="54" t="s">
        <v>108</v>
      </c>
      <c r="B207" s="55">
        <v>838.42302000000007</v>
      </c>
      <c r="C207" s="56">
        <v>9.9279558305057553E-2</v>
      </c>
      <c r="D207" s="55">
        <v>771.74380000000008</v>
      </c>
      <c r="E207" s="56">
        <v>9.3739638300923439E-2</v>
      </c>
      <c r="F207" s="83">
        <v>-7.9529328762943496E-2</v>
      </c>
    </row>
    <row r="208" spans="1:6" ht="17.25" thickBot="1">
      <c r="A208" s="84" t="s">
        <v>144</v>
      </c>
      <c r="B208" s="59">
        <v>8445.0720199999996</v>
      </c>
      <c r="C208" s="85">
        <v>1</v>
      </c>
      <c r="D208" s="59">
        <v>8232.8438000000006</v>
      </c>
      <c r="E208" s="85">
        <v>1</v>
      </c>
      <c r="F208" s="86">
        <v>-2.513042156388845E-2</v>
      </c>
    </row>
    <row r="210" spans="1:6">
      <c r="A210" s="16" t="s">
        <v>9</v>
      </c>
      <c r="B210" s="4"/>
      <c r="C210" s="5"/>
      <c r="D210" s="4"/>
      <c r="E210" s="5"/>
      <c r="F210" s="5"/>
    </row>
    <row r="211" spans="1:6">
      <c r="A211" s="24" t="s">
        <v>27</v>
      </c>
      <c r="B211" s="21"/>
      <c r="C211" s="21"/>
      <c r="D211" s="21"/>
      <c r="E211" s="21"/>
      <c r="F211" s="21"/>
    </row>
    <row r="212" spans="1:6">
      <c r="A212" s="5" t="s">
        <v>13</v>
      </c>
      <c r="B212" s="21"/>
      <c r="C212" s="21"/>
      <c r="D212" s="21"/>
      <c r="E212" s="21"/>
      <c r="F212" s="21"/>
    </row>
    <row r="213" spans="1:6">
      <c r="A213" s="151" t="s">
        <v>75</v>
      </c>
      <c r="B213" s="151"/>
      <c r="C213" s="151"/>
      <c r="D213" s="151"/>
      <c r="E213" s="151"/>
      <c r="F213" s="151"/>
    </row>
    <row r="214" spans="1:6">
      <c r="A214" s="151" t="s">
        <v>76</v>
      </c>
      <c r="B214" s="151"/>
      <c r="C214" s="151"/>
      <c r="D214" s="151"/>
      <c r="E214" s="151"/>
      <c r="F214" s="151"/>
    </row>
    <row r="215" spans="1:6" ht="28.5" customHeight="1">
      <c r="A215" s="149" t="s">
        <v>212</v>
      </c>
      <c r="B215" s="149"/>
      <c r="C215" s="149"/>
      <c r="D215" s="149"/>
      <c r="E215" s="149"/>
      <c r="F215" s="2"/>
    </row>
  </sheetData>
  <mergeCells count="42">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215:E21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C11" sqref="C11"/>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4" t="str">
        <f>+Índice!A5</f>
        <v>Componente Abastecimiento de Alimentos - Junio 2023</v>
      </c>
      <c r="B4" s="144"/>
      <c r="C4" s="144"/>
      <c r="D4" s="25"/>
      <c r="E4" s="25"/>
      <c r="F4" s="25"/>
      <c r="G4" s="25"/>
      <c r="H4" s="25"/>
    </row>
    <row r="5" spans="1:8" s="1" customFormat="1" ht="17.100000000000001" customHeight="1">
      <c r="A5" s="144"/>
      <c r="B5" s="144"/>
      <c r="C5" s="144"/>
      <c r="D5" s="25"/>
      <c r="E5" s="25"/>
      <c r="F5" s="25"/>
      <c r="G5" s="25"/>
      <c r="H5" s="25"/>
    </row>
    <row r="6" spans="1:8" s="1" customFormat="1" ht="11.1" customHeight="1">
      <c r="A6" s="145" t="s">
        <v>19</v>
      </c>
      <c r="B6" s="146"/>
      <c r="C6" s="146"/>
    </row>
    <row r="7" spans="1:8" s="1" customFormat="1" ht="12" customHeight="1">
      <c r="A7" s="145"/>
      <c r="B7" s="146"/>
      <c r="C7" s="146"/>
    </row>
    <row r="8" spans="1:8" s="1" customFormat="1" ht="12" customHeight="1">
      <c r="A8" s="147"/>
      <c r="B8" s="148"/>
      <c r="C8" s="148"/>
      <c r="E8" s="28" t="s">
        <v>4</v>
      </c>
    </row>
    <row r="9" spans="1:8" s="1" customFormat="1" ht="16.5" customHeight="1" thickBot="1"/>
    <row r="10" spans="1:8" ht="22.5" customHeight="1" thickBot="1">
      <c r="A10" s="94" t="s">
        <v>17</v>
      </c>
      <c r="B10" s="95" t="s">
        <v>209</v>
      </c>
      <c r="C10" s="95" t="s">
        <v>222</v>
      </c>
      <c r="E10" s="2"/>
      <c r="F10" s="2"/>
      <c r="G10" s="2"/>
      <c r="H10" s="2"/>
    </row>
    <row r="11" spans="1:8">
      <c r="A11" s="42" t="s">
        <v>148</v>
      </c>
      <c r="B11" s="41">
        <v>0.35044154646665304</v>
      </c>
      <c r="C11" s="41">
        <v>0.34650353383670224</v>
      </c>
      <c r="E11" s="2"/>
      <c r="F11" s="2"/>
      <c r="G11" s="2"/>
      <c r="H11" s="2"/>
    </row>
    <row r="12" spans="1:8">
      <c r="A12" s="43" t="s">
        <v>161</v>
      </c>
      <c r="B12" s="40">
        <v>0.10109559604954418</v>
      </c>
      <c r="C12" s="40">
        <v>0.11599413919540322</v>
      </c>
      <c r="E12" s="2"/>
      <c r="F12" s="2"/>
      <c r="G12" s="2"/>
      <c r="H12" s="2"/>
    </row>
    <row r="13" spans="1:8">
      <c r="A13" s="43" t="s">
        <v>152</v>
      </c>
      <c r="B13" s="40">
        <v>7.5423191300003897E-2</v>
      </c>
      <c r="C13" s="40">
        <v>7.8294322461386442E-2</v>
      </c>
      <c r="E13" s="2"/>
      <c r="F13" s="2"/>
      <c r="G13" s="2"/>
      <c r="H13" s="2"/>
    </row>
    <row r="14" spans="1:8">
      <c r="A14" s="43" t="s">
        <v>146</v>
      </c>
      <c r="B14" s="40">
        <v>4.6161532180741177E-2</v>
      </c>
      <c r="C14" s="40">
        <v>4.9199948938160182E-2</v>
      </c>
      <c r="E14" s="2"/>
      <c r="F14" s="2"/>
      <c r="G14" s="2"/>
      <c r="H14" s="2"/>
    </row>
    <row r="15" spans="1:8">
      <c r="A15" s="43" t="s">
        <v>156</v>
      </c>
      <c r="B15" s="40">
        <v>4.2348498233693722E-2</v>
      </c>
      <c r="C15" s="40">
        <v>4.3358599817269208E-2</v>
      </c>
      <c r="E15" s="2"/>
      <c r="F15" s="2"/>
      <c r="G15" s="2"/>
      <c r="H15" s="2"/>
    </row>
    <row r="16" spans="1:8">
      <c r="A16" s="43" t="s">
        <v>155</v>
      </c>
      <c r="B16" s="40">
        <v>3.8377575688124062E-2</v>
      </c>
      <c r="C16" s="40">
        <v>3.8510760394851261E-2</v>
      </c>
      <c r="E16" s="2"/>
      <c r="F16" s="2"/>
      <c r="G16" s="2"/>
      <c r="H16" s="2"/>
    </row>
    <row r="17" spans="1:8">
      <c r="A17" s="43" t="s">
        <v>153</v>
      </c>
      <c r="B17" s="40">
        <v>3.8072972440367024E-2</v>
      </c>
      <c r="C17" s="40">
        <v>3.5870258362787483E-2</v>
      </c>
      <c r="E17" s="2"/>
      <c r="F17" s="2"/>
      <c r="G17" s="2"/>
      <c r="H17" s="2"/>
    </row>
    <row r="18" spans="1:8">
      <c r="A18" s="43" t="s">
        <v>154</v>
      </c>
      <c r="B18" s="40">
        <v>3.7711602565452342E-2</v>
      </c>
      <c r="C18" s="40">
        <v>3.4211391290302574E-2</v>
      </c>
      <c r="E18" s="2"/>
      <c r="F18" s="2"/>
      <c r="G18" s="2"/>
      <c r="H18" s="2"/>
    </row>
    <row r="19" spans="1:8">
      <c r="A19" s="43" t="s">
        <v>162</v>
      </c>
      <c r="B19" s="40">
        <v>2.6803904856474652E-2</v>
      </c>
      <c r="C19" s="40">
        <v>2.4719924621350278E-2</v>
      </c>
      <c r="E19" s="2"/>
      <c r="F19" s="2"/>
      <c r="G19" s="2"/>
      <c r="H19" s="2"/>
    </row>
    <row r="20" spans="1:8">
      <c r="A20" s="43" t="s">
        <v>147</v>
      </c>
      <c r="B20" s="40">
        <v>2.3118568779347645E-2</v>
      </c>
      <c r="C20" s="40">
        <v>2.1680794919176058E-2</v>
      </c>
      <c r="E20" s="2"/>
      <c r="F20" s="2"/>
      <c r="G20" s="2"/>
      <c r="H20" s="2"/>
    </row>
    <row r="21" spans="1:8">
      <c r="A21" s="43" t="s">
        <v>166</v>
      </c>
      <c r="B21" s="40">
        <v>1.9602110483381171E-2</v>
      </c>
      <c r="C21" s="40">
        <v>1.9720668197976663E-2</v>
      </c>
      <c r="E21" s="2"/>
      <c r="F21" s="2"/>
      <c r="G21" s="2"/>
      <c r="H21" s="2"/>
    </row>
    <row r="22" spans="1:8">
      <c r="A22" s="43" t="s">
        <v>170</v>
      </c>
      <c r="B22" s="40">
        <v>2.0134972179706393E-2</v>
      </c>
      <c r="C22" s="40">
        <v>1.8805773582392958E-2</v>
      </c>
      <c r="E22" s="2"/>
      <c r="F22" s="2"/>
      <c r="G22" s="2"/>
      <c r="H22" s="2"/>
    </row>
    <row r="23" spans="1:8">
      <c r="A23" s="43" t="s">
        <v>169</v>
      </c>
      <c r="B23" s="40">
        <v>1.6203779428624381E-2</v>
      </c>
      <c r="C23" s="40">
        <v>1.6709098539678589E-2</v>
      </c>
      <c r="E23" s="2"/>
      <c r="F23" s="2"/>
      <c r="G23" s="2"/>
      <c r="H23" s="2"/>
    </row>
    <row r="24" spans="1:8">
      <c r="A24" s="43" t="s">
        <v>164</v>
      </c>
      <c r="B24" s="40">
        <v>1.6138940874980443E-2</v>
      </c>
      <c r="C24" s="40">
        <v>1.5819858684927111E-2</v>
      </c>
      <c r="E24" s="2"/>
      <c r="F24" s="2"/>
      <c r="G24" s="2"/>
      <c r="H24" s="2"/>
    </row>
    <row r="25" spans="1:8">
      <c r="A25" s="43" t="s">
        <v>173</v>
      </c>
      <c r="B25" s="40">
        <v>1.497473760311935E-2</v>
      </c>
      <c r="C25" s="40">
        <v>1.4535284568818405E-2</v>
      </c>
      <c r="E25" s="2"/>
      <c r="F25" s="2"/>
      <c r="G25" s="2"/>
      <c r="H25" s="2"/>
    </row>
    <row r="26" spans="1:8">
      <c r="A26" s="43" t="s">
        <v>145</v>
      </c>
      <c r="B26" s="40">
        <v>1.3519705525848609E-2</v>
      </c>
      <c r="C26" s="40">
        <v>1.4523677765869554E-2</v>
      </c>
      <c r="E26" s="2"/>
      <c r="F26" s="2"/>
      <c r="G26" s="2"/>
      <c r="H26" s="2"/>
    </row>
    <row r="27" spans="1:8">
      <c r="A27" s="43" t="s">
        <v>160</v>
      </c>
      <c r="B27" s="40">
        <v>1.2333179144642627E-2</v>
      </c>
      <c r="C27" s="40">
        <v>1.1883466233149752E-2</v>
      </c>
      <c r="E27" s="2"/>
      <c r="F27" s="2"/>
      <c r="G27" s="2"/>
      <c r="H27" s="2"/>
    </row>
    <row r="28" spans="1:8">
      <c r="A28" s="43" t="s">
        <v>165</v>
      </c>
      <c r="B28" s="40">
        <v>1.4300832068740115E-2</v>
      </c>
      <c r="C28" s="40">
        <v>1.1789747620797023E-2</v>
      </c>
      <c r="E28" s="2"/>
      <c r="F28" s="2"/>
      <c r="G28" s="2"/>
      <c r="H28" s="2"/>
    </row>
    <row r="29" spans="1:8">
      <c r="A29" s="43" t="s">
        <v>167</v>
      </c>
      <c r="B29" s="40">
        <v>1.1726839546616149E-2</v>
      </c>
      <c r="C29" s="40">
        <v>1.1021531692449762E-2</v>
      </c>
      <c r="E29" s="2"/>
      <c r="F29" s="2"/>
      <c r="G29" s="2"/>
      <c r="H29" s="2"/>
    </row>
    <row r="30" spans="1:8">
      <c r="A30" s="43" t="s">
        <v>159</v>
      </c>
      <c r="B30" s="40">
        <v>1.296292665566625E-2</v>
      </c>
      <c r="C30" s="40">
        <v>8.9778492102635041E-3</v>
      </c>
      <c r="E30" s="2"/>
      <c r="F30" s="2"/>
      <c r="G30" s="2"/>
      <c r="H30" s="2"/>
    </row>
    <row r="31" spans="1:8">
      <c r="A31" s="43" t="s">
        <v>158</v>
      </c>
      <c r="B31" s="40">
        <v>8.4572367638889295E-3</v>
      </c>
      <c r="C31" s="40">
        <v>8.7448353326781345E-3</v>
      </c>
      <c r="E31" s="2"/>
      <c r="F31" s="2"/>
      <c r="G31" s="2"/>
      <c r="H31" s="2"/>
    </row>
    <row r="32" spans="1:8">
      <c r="A32" s="43" t="s">
        <v>149</v>
      </c>
      <c r="B32" s="40">
        <v>6.8043971294420892E-3</v>
      </c>
      <c r="C32" s="40">
        <v>7.4889314926533321E-3</v>
      </c>
      <c r="E32" s="2"/>
      <c r="F32" s="2"/>
      <c r="G32" s="2"/>
      <c r="H32" s="2"/>
    </row>
    <row r="33" spans="1:9">
      <c r="A33" s="43" t="s">
        <v>150</v>
      </c>
      <c r="B33" s="40">
        <v>5.9235141506605261E-3</v>
      </c>
      <c r="C33" s="40">
        <v>7.2845526512897926E-3</v>
      </c>
      <c r="E33" s="2"/>
      <c r="F33" s="2"/>
      <c r="G33" s="2"/>
      <c r="H33" s="2"/>
    </row>
    <row r="34" spans="1:9">
      <c r="A34" s="43" t="s">
        <v>168</v>
      </c>
      <c r="B34" s="40">
        <v>6.9169859814800921E-3</v>
      </c>
      <c r="C34" s="40">
        <v>6.8840867527427416E-3</v>
      </c>
      <c r="E34" s="2"/>
      <c r="F34" s="2"/>
      <c r="G34" s="2"/>
      <c r="H34" s="2"/>
    </row>
    <row r="35" spans="1:9">
      <c r="A35" s="43" t="s">
        <v>157</v>
      </c>
      <c r="B35" s="40">
        <v>5.8289472106036596E-3</v>
      </c>
      <c r="C35" s="40">
        <v>6.4854974651273713E-3</v>
      </c>
      <c r="E35" s="2"/>
      <c r="F35" s="2"/>
      <c r="G35" s="2"/>
      <c r="H35" s="2"/>
    </row>
    <row r="36" spans="1:9">
      <c r="A36" s="43" t="s">
        <v>163</v>
      </c>
      <c r="B36" s="40">
        <v>6.8277412075124933E-3</v>
      </c>
      <c r="C36" s="40">
        <v>6.1387177662372821E-3</v>
      </c>
      <c r="E36" s="2"/>
      <c r="F36" s="2"/>
      <c r="G36" s="2"/>
      <c r="H36" s="2"/>
    </row>
    <row r="37" spans="1:9">
      <c r="A37" s="43" t="s">
        <v>208</v>
      </c>
      <c r="B37" s="40">
        <v>6.1974120893785716E-3</v>
      </c>
      <c r="C37" s="40">
        <v>5.6367306979000073E-3</v>
      </c>
      <c r="E37" s="2"/>
      <c r="F37" s="2"/>
      <c r="G37" s="2"/>
      <c r="H37" s="2"/>
    </row>
    <row r="38" spans="1:9">
      <c r="A38" s="43" t="s">
        <v>171</v>
      </c>
      <c r="B38" s="40">
        <v>6.3601468227558093E-3</v>
      </c>
      <c r="C38" s="40">
        <v>5.6322162526432577E-3</v>
      </c>
      <c r="E38" s="2"/>
      <c r="F38" s="2"/>
      <c r="G38" s="2"/>
      <c r="H38" s="2"/>
    </row>
    <row r="39" spans="1:9">
      <c r="A39" s="43" t="s">
        <v>151</v>
      </c>
      <c r="B39" s="40">
        <v>5.0258869159565314E-3</v>
      </c>
      <c r="C39" s="40">
        <v>4.2423188398619553E-3</v>
      </c>
      <c r="E39" s="2"/>
      <c r="F39" s="2"/>
      <c r="G39" s="2"/>
      <c r="H39" s="2"/>
    </row>
    <row r="40" spans="1:9">
      <c r="A40" s="43" t="s">
        <v>172</v>
      </c>
      <c r="B40" s="40">
        <v>4.0974611022928063E-3</v>
      </c>
      <c r="C40" s="40">
        <v>3.503529961871124E-3</v>
      </c>
      <c r="E40" s="2"/>
      <c r="F40" s="2"/>
      <c r="G40" s="2"/>
      <c r="H40" s="2"/>
    </row>
    <row r="41" spans="1:9">
      <c r="A41" s="43" t="s">
        <v>213</v>
      </c>
      <c r="B41" s="40">
        <v>3.2940533328611218E-3</v>
      </c>
      <c r="C41" s="40">
        <v>3.142034477931906E-3</v>
      </c>
      <c r="E41" s="2"/>
      <c r="F41" s="2"/>
      <c r="G41" s="2"/>
      <c r="H41" s="2"/>
    </row>
    <row r="42" spans="1:9">
      <c r="A42" s="43" t="s">
        <v>197</v>
      </c>
      <c r="B42" s="40">
        <v>2.8132052214400074E-3</v>
      </c>
      <c r="C42" s="40">
        <v>2.6859183753506865E-3</v>
      </c>
      <c r="E42" s="2"/>
      <c r="F42" s="2"/>
      <c r="G42" s="2"/>
      <c r="H42" s="2"/>
    </row>
    <row r="43" spans="1:9">
      <c r="A43" s="99"/>
      <c r="B43" s="100"/>
      <c r="C43" s="100"/>
      <c r="E43" s="2"/>
      <c r="F43" s="2"/>
      <c r="G43" s="2"/>
      <c r="H43" s="2"/>
    </row>
    <row r="44" spans="1:9">
      <c r="A44" s="17" t="s">
        <v>9</v>
      </c>
      <c r="B44" s="4"/>
      <c r="C44" s="5"/>
      <c r="D44" s="4"/>
      <c r="E44" s="5"/>
      <c r="F44" s="6"/>
      <c r="G44" s="6"/>
      <c r="H44" s="22"/>
      <c r="I44" s="23"/>
    </row>
    <row r="45" spans="1:9">
      <c r="A45" s="17"/>
      <c r="B45" s="4"/>
      <c r="C45" s="5"/>
      <c r="D45" s="4"/>
      <c r="E45" s="5"/>
      <c r="F45" s="6"/>
      <c r="G45" s="6"/>
      <c r="H45" s="22"/>
      <c r="I45" s="23"/>
    </row>
    <row r="46" spans="1:9" ht="30.75" customHeight="1">
      <c r="A46" s="149"/>
      <c r="B46" s="149"/>
      <c r="C46" s="149"/>
      <c r="D46" s="149"/>
      <c r="E46" s="149"/>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50"/>
  <sheetViews>
    <sheetView tabSelected="1" zoomScaleNormal="100" workbookViewId="0">
      <selection activeCell="F44" sqref="F44"/>
    </sheetView>
  </sheetViews>
  <sheetFormatPr baseColWidth="10"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1" t="str">
        <f>+Índice!A5</f>
        <v>Componente Abastecimiento de Alimentos - Junio 2023</v>
      </c>
      <c r="B4" s="161"/>
      <c r="C4" s="161"/>
      <c r="D4" s="161"/>
      <c r="E4"/>
    </row>
    <row r="5" spans="1:6" s="1" customFormat="1" ht="17.100000000000001" customHeight="1">
      <c r="A5" s="161"/>
      <c r="B5" s="161"/>
      <c r="C5" s="161"/>
      <c r="D5" s="161"/>
      <c r="E5"/>
    </row>
    <row r="6" spans="1:6" s="1" customFormat="1" ht="15.75" customHeight="1">
      <c r="A6" s="145" t="s">
        <v>191</v>
      </c>
      <c r="B6" s="146"/>
      <c r="C6" s="146"/>
      <c r="D6" s="146"/>
      <c r="E6"/>
      <c r="F6" s="28" t="s">
        <v>4</v>
      </c>
    </row>
    <row r="7" spans="1:6" s="1" customFormat="1" ht="12" customHeight="1">
      <c r="A7" s="145"/>
      <c r="B7" s="146"/>
      <c r="C7" s="146"/>
      <c r="D7" s="146"/>
      <c r="E7"/>
    </row>
    <row r="8" spans="1:6" s="1" customFormat="1" ht="12" customHeight="1">
      <c r="A8" s="147"/>
      <c r="B8" s="148"/>
      <c r="C8" s="148"/>
      <c r="D8" s="148"/>
      <c r="E8"/>
    </row>
    <row r="9" spans="1:6" s="1" customFormat="1" ht="12.75" thickBot="1"/>
    <row r="10" spans="1:6" ht="15.75" thickBot="1">
      <c r="A10" s="162" t="s">
        <v>17</v>
      </c>
      <c r="B10" s="160" t="str">
        <f>'3'!C10</f>
        <v>Junio 2023</v>
      </c>
      <c r="C10" s="160"/>
      <c r="D10" s="160"/>
    </row>
    <row r="11" spans="1:6" ht="25.5" customHeight="1" thickBot="1">
      <c r="A11" s="162"/>
      <c r="B11" s="106" t="s">
        <v>215</v>
      </c>
      <c r="C11" s="106" t="s">
        <v>216</v>
      </c>
      <c r="D11" s="106" t="s">
        <v>190</v>
      </c>
    </row>
    <row r="12" spans="1:6">
      <c r="A12" s="96" t="s">
        <v>65</v>
      </c>
      <c r="B12" s="103">
        <v>1722</v>
      </c>
      <c r="C12" s="103">
        <v>835</v>
      </c>
      <c r="D12" s="103">
        <v>2557</v>
      </c>
    </row>
    <row r="13" spans="1:6">
      <c r="A13" s="96" t="s">
        <v>57</v>
      </c>
      <c r="B13" s="103">
        <v>22</v>
      </c>
      <c r="C13" s="103">
        <v>2857</v>
      </c>
      <c r="D13" s="103">
        <v>2879</v>
      </c>
    </row>
    <row r="14" spans="1:6">
      <c r="A14" s="96" t="s">
        <v>63</v>
      </c>
      <c r="B14" s="103">
        <v>4</v>
      </c>
      <c r="C14" s="103">
        <v>723</v>
      </c>
      <c r="D14" s="103">
        <v>727</v>
      </c>
    </row>
    <row r="15" spans="1:6">
      <c r="A15" s="96" t="s">
        <v>182</v>
      </c>
      <c r="B15" s="103">
        <v>3052</v>
      </c>
      <c r="C15" s="103">
        <v>28178</v>
      </c>
      <c r="D15" s="103">
        <v>31230</v>
      </c>
    </row>
    <row r="16" spans="1:6">
      <c r="A16" s="96" t="s">
        <v>183</v>
      </c>
      <c r="B16" s="103">
        <v>608</v>
      </c>
      <c r="C16" s="103">
        <v>1246</v>
      </c>
      <c r="D16" s="103">
        <v>1854</v>
      </c>
    </row>
    <row r="17" spans="1:4">
      <c r="A17" s="96" t="s">
        <v>184</v>
      </c>
      <c r="B17" s="103">
        <v>336</v>
      </c>
      <c r="C17" s="103">
        <v>1313</v>
      </c>
      <c r="D17" s="103">
        <v>1649</v>
      </c>
    </row>
    <row r="18" spans="1:4">
      <c r="A18" s="96" t="s">
        <v>185</v>
      </c>
      <c r="B18" s="103">
        <v>145</v>
      </c>
      <c r="C18" s="103">
        <v>488</v>
      </c>
      <c r="D18" s="103">
        <v>633</v>
      </c>
    </row>
    <row r="19" spans="1:4">
      <c r="A19" s="96" t="s">
        <v>56</v>
      </c>
      <c r="B19" s="103">
        <v>2126</v>
      </c>
      <c r="C19" s="103">
        <v>7416</v>
      </c>
      <c r="D19" s="103">
        <v>9542</v>
      </c>
    </row>
    <row r="20" spans="1:4">
      <c r="A20" s="96" t="s">
        <v>59</v>
      </c>
      <c r="B20" s="103">
        <v>544</v>
      </c>
      <c r="C20" s="103">
        <v>2877</v>
      </c>
      <c r="D20" s="103">
        <v>3421</v>
      </c>
    </row>
    <row r="21" spans="1:4">
      <c r="A21" s="96" t="s">
        <v>122</v>
      </c>
      <c r="B21" s="103">
        <v>340</v>
      </c>
      <c r="C21" s="103">
        <v>3171</v>
      </c>
      <c r="D21" s="103">
        <v>3511</v>
      </c>
    </row>
    <row r="22" spans="1:4">
      <c r="A22" s="96" t="s">
        <v>60</v>
      </c>
      <c r="B22" s="103">
        <v>48</v>
      </c>
      <c r="C22" s="103">
        <v>2290</v>
      </c>
      <c r="D22" s="103">
        <v>2338</v>
      </c>
    </row>
    <row r="23" spans="1:4">
      <c r="A23" s="96" t="s">
        <v>58</v>
      </c>
      <c r="B23" s="103">
        <v>327</v>
      </c>
      <c r="C23" s="103">
        <v>3243</v>
      </c>
      <c r="D23" s="103">
        <v>3570</v>
      </c>
    </row>
    <row r="24" spans="1:4">
      <c r="A24" s="96" t="s">
        <v>73</v>
      </c>
      <c r="B24" s="103">
        <v>80</v>
      </c>
      <c r="C24" s="103">
        <v>708</v>
      </c>
      <c r="D24" s="103">
        <v>788</v>
      </c>
    </row>
    <row r="25" spans="1:4">
      <c r="A25" s="96" t="s">
        <v>196</v>
      </c>
      <c r="B25" s="103">
        <v>7</v>
      </c>
      <c r="C25" s="103">
        <v>202</v>
      </c>
      <c r="D25" s="103">
        <v>209</v>
      </c>
    </row>
    <row r="26" spans="1:4">
      <c r="A26" s="96" t="s">
        <v>69</v>
      </c>
      <c r="B26" s="103">
        <v>221</v>
      </c>
      <c r="C26" s="103">
        <v>794</v>
      </c>
      <c r="D26" s="103">
        <v>1015</v>
      </c>
    </row>
    <row r="27" spans="1:4">
      <c r="A27" s="96" t="s">
        <v>186</v>
      </c>
      <c r="B27" s="103">
        <v>2612</v>
      </c>
      <c r="C27" s="103">
        <v>649</v>
      </c>
      <c r="D27" s="103">
        <v>3261</v>
      </c>
    </row>
    <row r="28" spans="1:4">
      <c r="A28" s="96" t="s">
        <v>67</v>
      </c>
      <c r="B28" s="103">
        <v>430</v>
      </c>
      <c r="C28" s="103">
        <v>944</v>
      </c>
      <c r="D28" s="103">
        <v>1374</v>
      </c>
    </row>
    <row r="29" spans="1:4">
      <c r="A29" s="96" t="s">
        <v>187</v>
      </c>
      <c r="B29" s="103">
        <v>171</v>
      </c>
      <c r="C29" s="103">
        <v>7179</v>
      </c>
      <c r="D29" s="103">
        <v>7350</v>
      </c>
    </row>
    <row r="30" spans="1:4">
      <c r="A30" s="96" t="s">
        <v>188</v>
      </c>
      <c r="B30" s="103">
        <v>599</v>
      </c>
      <c r="C30" s="103">
        <v>2747</v>
      </c>
      <c r="D30" s="103">
        <v>3346</v>
      </c>
    </row>
    <row r="31" spans="1:4">
      <c r="A31" s="96" t="s">
        <v>70</v>
      </c>
      <c r="B31" s="103">
        <v>571</v>
      </c>
      <c r="C31" s="103">
        <v>573</v>
      </c>
      <c r="D31" s="103">
        <v>1144</v>
      </c>
    </row>
    <row r="32" spans="1:4">
      <c r="A32" s="96" t="s">
        <v>66</v>
      </c>
      <c r="B32" s="103">
        <v>692</v>
      </c>
      <c r="C32" s="103">
        <v>1501</v>
      </c>
      <c r="D32" s="103">
        <v>2193</v>
      </c>
    </row>
    <row r="33" spans="1:4">
      <c r="A33" s="96" t="s">
        <v>62</v>
      </c>
      <c r="B33" s="103">
        <v>1300</v>
      </c>
      <c r="C33" s="103">
        <v>1022</v>
      </c>
      <c r="D33" s="103">
        <v>2322</v>
      </c>
    </row>
    <row r="34" spans="1:4">
      <c r="A34" s="96" t="s">
        <v>197</v>
      </c>
      <c r="B34" s="103">
        <v>84</v>
      </c>
      <c r="C34" s="103">
        <v>246</v>
      </c>
      <c r="D34" s="103">
        <v>330</v>
      </c>
    </row>
    <row r="35" spans="1:4">
      <c r="A35" s="96" t="s">
        <v>64</v>
      </c>
      <c r="B35" s="103">
        <v>776</v>
      </c>
      <c r="C35" s="103">
        <v>1201</v>
      </c>
      <c r="D35" s="103">
        <v>1977</v>
      </c>
    </row>
    <row r="36" spans="1:4">
      <c r="A36" s="96" t="s">
        <v>68</v>
      </c>
      <c r="B36" s="103">
        <v>91</v>
      </c>
      <c r="C36" s="103">
        <v>1097</v>
      </c>
      <c r="D36" s="103">
        <v>1188</v>
      </c>
    </row>
    <row r="37" spans="1:4">
      <c r="A37" s="96" t="s">
        <v>55</v>
      </c>
      <c r="B37" s="103">
        <v>117</v>
      </c>
      <c r="C37" s="103">
        <v>368</v>
      </c>
      <c r="D37" s="103">
        <v>485</v>
      </c>
    </row>
    <row r="38" spans="1:4">
      <c r="A38" s="96" t="s">
        <v>71</v>
      </c>
      <c r="B38" s="103">
        <v>425</v>
      </c>
      <c r="C38" s="103">
        <v>1101</v>
      </c>
      <c r="D38" s="103">
        <v>1526</v>
      </c>
    </row>
    <row r="39" spans="1:4">
      <c r="A39" s="96" t="s">
        <v>198</v>
      </c>
      <c r="B39" s="103">
        <v>244</v>
      </c>
      <c r="C39" s="103">
        <v>777</v>
      </c>
      <c r="D39" s="103">
        <v>1021</v>
      </c>
    </row>
    <row r="40" spans="1:4">
      <c r="A40" s="96" t="s">
        <v>61</v>
      </c>
      <c r="B40" s="103">
        <v>679</v>
      </c>
      <c r="C40" s="103">
        <v>1908</v>
      </c>
      <c r="D40" s="103">
        <v>2587</v>
      </c>
    </row>
    <row r="41" spans="1:4">
      <c r="A41" s="96" t="s">
        <v>72</v>
      </c>
      <c r="B41" s="103">
        <v>20</v>
      </c>
      <c r="C41" s="103">
        <v>238</v>
      </c>
      <c r="D41" s="103">
        <v>258</v>
      </c>
    </row>
    <row r="42" spans="1:4">
      <c r="A42" s="96" t="s">
        <v>74</v>
      </c>
      <c r="B42" s="103">
        <v>167</v>
      </c>
      <c r="C42" s="103">
        <v>300</v>
      </c>
      <c r="D42" s="103">
        <v>467</v>
      </c>
    </row>
    <row r="43" spans="1:4">
      <c r="A43" s="97" t="s">
        <v>189</v>
      </c>
      <c r="B43" s="104">
        <v>263</v>
      </c>
      <c r="C43" s="104">
        <v>1921</v>
      </c>
      <c r="D43" s="104">
        <v>2184</v>
      </c>
    </row>
    <row r="44" spans="1:4">
      <c r="A44" s="102" t="s">
        <v>214</v>
      </c>
      <c r="B44" s="105">
        <v>18823</v>
      </c>
      <c r="C44" s="105">
        <v>80113</v>
      </c>
      <c r="D44" s="105">
        <v>98936</v>
      </c>
    </row>
    <row r="46" spans="1:4">
      <c r="A46" s="16" t="s">
        <v>9</v>
      </c>
    </row>
    <row r="47" spans="1:4">
      <c r="A47" s="24" t="s">
        <v>27</v>
      </c>
    </row>
    <row r="48" spans="1:4" ht="18" customHeight="1">
      <c r="A48" s="159" t="s">
        <v>194</v>
      </c>
      <c r="B48" s="159"/>
      <c r="C48" s="159"/>
      <c r="D48" s="159"/>
    </row>
    <row r="49" spans="1:4" ht="24.75" customHeight="1">
      <c r="A49" s="159" t="s">
        <v>195</v>
      </c>
      <c r="B49" s="159"/>
      <c r="C49" s="159"/>
      <c r="D49" s="159"/>
    </row>
    <row r="50" spans="1:4">
      <c r="C50" s="98"/>
    </row>
  </sheetData>
  <sortState xmlns:xlrd2="http://schemas.microsoft.com/office/spreadsheetml/2017/richdata2" ref="A12:D43">
    <sortCondition ref="A12:A43"/>
  </sortState>
  <mergeCells count="6">
    <mergeCell ref="A49:D49"/>
    <mergeCell ref="B10:D10"/>
    <mergeCell ref="A4:D5"/>
    <mergeCell ref="A6:D8"/>
    <mergeCell ref="A10:A11"/>
    <mergeCell ref="A48:D48"/>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Angela Maria Bernal Contreras</cp:lastModifiedBy>
  <dcterms:created xsi:type="dcterms:W3CDTF">2018-05-11T19:23:50Z</dcterms:created>
  <dcterms:modified xsi:type="dcterms:W3CDTF">2023-07-12T22:16:45Z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