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DIMPE 2024/7. Difusion/Boletines/"/>
    </mc:Choice>
  </mc:AlternateContent>
  <xr:revisionPtr revIDLastSave="11" documentId="8_{05C5E604-105F-4C1D-9E5C-3E4238A903E7}" xr6:coauthVersionLast="47" xr6:coauthVersionMax="47" xr10:uidLastSave="{FFF352FB-C091-48CD-B694-4161C1070D5F}"/>
  <bookViews>
    <workbookView xWindow="-120" yWindow="-120" windowWidth="29040" windowHeight="158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definedNames>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<sst xmlns="http://schemas.openxmlformats.org/spreadsheetml/2006/main" count="400" uniqueCount="222">
  <si>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</si>
  <si>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</si>
  <si>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</si>
  <si>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</si>
  <si>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</si>
  <si>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</si>
  <si>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</si>
  <si>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</si>
  <si>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</si>
  <si>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</si>
  <si>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</si>
  <si>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</si>
  <si>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</si>
  <si>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</si>
  <si>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</si>
  <si>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</si>
  <si>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</si>
  <si>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</si>
  <si>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</si>
  <si>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</si>
  <si>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</si>
  <si>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</si>
  <si>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</si>
  <si>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</si>
  <si>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</si>
  <si>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</si>
  <si>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</si>
  <si>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</si>
  <si>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</si>
  <si>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</si>
  <si>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</si>
  <si>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</si>
  <si>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</si>
  <si>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</si>
  <si>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</si>
  <si>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</si>
  <si>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</si>
  <si>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</si>
  <si>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</si>
  <si>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</si>
  <si>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</si>
  <si>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</si>
  <si>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</si>
  <si>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</si>
  <si>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</si>
  <si>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</si>
  <si>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</si>
  <si>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</si>
  <si>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</si>
  <si>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</si>
  <si>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</si>
  <si>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</si>
  <si>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</si>
  <si>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</si>
  <si>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</si>
  <si>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</si>
  <si>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</si>
  <si>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</si>
  <si>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</si>
  <si>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</si>
  <si>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</si>
  <si>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</si>
  <si>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</si>
  <si>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</si>
  <si>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</si>
  <si>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</si>
  <si>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</si>
  <si>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</si>
  <si>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</si>
  <si>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</si>
  <si>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</si>
  <si>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</si>
  <si>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</si>
  <si>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</si>
  <si>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</si>
  <si>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</si>
  <si>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</si>
  <si>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</si>
  <si>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</si>
  <si>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</si>
  <si>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</si>
  <si>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</si>
  <si>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</si>
  <si>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</si>
  <si>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</si>
  <si>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</si>
  <si>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</si>
  <si>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</si>
  <si>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</si>
  <si>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</si>
  <si>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</si>
  <si>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</si>
  <si>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</si>
  <si>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</si>
  <si>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</si>
  <si>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</si>
  <si>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</si>
  <si>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</si>
  <si>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</si>
  <si>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</si>
  <si>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</si>
  <si>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</si>
  <si>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</si>
  <si>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</si>
  <si>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</si>
  <si>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</si>
  <si>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</si>
  <si>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</si>
  <si>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</si>
  <si>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</si>
  <si>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</si>
  <si>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</si>
  <si>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</si>
  <si>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</si>
  <si>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</si>
  <si>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</si>
  <si>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</si>
  <si>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</si>
  <si>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</si>
  <si>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</si>
  <si>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</si>
  <si>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Total Santa Elena</t>
  </si>
  <si>
    <t>Cartagena, Bazurto</t>
  </si>
  <si>
    <t>Total Bazurto</t>
  </si>
  <si>
    <t>Cúcuta, Cenabastos</t>
  </si>
  <si>
    <t>Total Cenabastos</t>
  </si>
  <si>
    <t>Cúcuta, La Nueva Sexta</t>
  </si>
  <si>
    <t>Total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</si>
  <si>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</si>
  <si>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</si>
  <si>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</si>
  <si>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</si>
  <si>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</si>
  <si>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</si>
  <si>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</si>
  <si>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</si>
  <si>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</si>
  <si>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</si>
  <si>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</si>
  <si>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</si>
  <si>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</si>
  <si>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</si>
  <si>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</si>
  <si>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</si>
  <si>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Total El Potrerillo</t>
  </si>
  <si>
    <t>Pereira, La 41</t>
  </si>
  <si>
    <t>Total La 41</t>
  </si>
  <si>
    <t>Pereira, Mercasa</t>
  </si>
  <si>
    <t>Total Mercasa</t>
  </si>
  <si>
    <t>Popayán, Plaza de mercado del barrio Bolívar</t>
  </si>
  <si>
    <t>Total Plaza de mercado del barrio Bolívar</t>
  </si>
  <si>
    <t>Santa Marta, (Magdalena)</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</si>
  <si>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</si>
  <si>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</si>
  <si>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</si>
  <si>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</si>
  <si>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</si>
  <si>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</si>
  <si>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</si>
  <si>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</si>
  <si>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</si>
  <si>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</si>
  <si>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</si>
  <si>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</si>
  <si>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</si>
  <si>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</si>
  <si>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</si>
  <si>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</si>
  <si>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</si>
  <si>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Bogotá, D.C.,  Corabastos</t>
  </si>
  <si>
    <t>Medellín,  Central Mayorista de Antioquia</t>
  </si>
  <si>
    <t>Bucaramanga,  Centroabastos</t>
  </si>
  <si>
    <t>Barranquilla,  Barranquillita</t>
  </si>
  <si>
    <t>Cúcuta,  Cenabastos</t>
  </si>
  <si>
    <t>Cartagena,  Bazurto</t>
  </si>
  <si>
    <t>Cali,  Cavasa</t>
  </si>
  <si>
    <t>Cali,  Santa Elena</t>
  </si>
  <si>
    <t>Medellín,  Plaza Minorista "José María Villa"</t>
  </si>
  <si>
    <t>Barranquilla,  Granabastos</t>
  </si>
  <si>
    <t>Pereira,  Mercasa</t>
  </si>
  <si>
    <t>Tunja,  Complejo de Servicios del Sur</t>
  </si>
  <si>
    <t>Sincelejo,  Nuevo Mercado</t>
  </si>
  <si>
    <t>Armenia,  Mercar</t>
  </si>
  <si>
    <t>Neiva,  Surabastos</t>
  </si>
  <si>
    <t>Villavicencio,  CAV</t>
  </si>
  <si>
    <t>Pasto,  El Potrerillo</t>
  </si>
  <si>
    <t>Manizales,  Centro Galerías</t>
  </si>
  <si>
    <t>Popayán,  Plaza de mercado del barrio Bolívar</t>
  </si>
  <si>
    <t>Bogotá, D.C.,  Plaza Las Flores</t>
  </si>
  <si>
    <t>Ibagué,  Plaza La 21</t>
  </si>
  <si>
    <t>Santa Marta, Santa Marta (Magdalena)</t>
  </si>
  <si>
    <t>Bogotá, D.C.,  Paloquemao</t>
  </si>
  <si>
    <t>Ipiales,  Centro de acopio</t>
  </si>
  <si>
    <t>Montería,  Mercado del Sur</t>
  </si>
  <si>
    <t>Cúcuta,  La Nueva Sexta</t>
  </si>
  <si>
    <t>Bogotá, D.C.,  Plaza Samper Mendoza</t>
  </si>
  <si>
    <t>Valledupar,  Mercabastos</t>
  </si>
  <si>
    <t>Valledupar,  Mercado Nuevo</t>
  </si>
  <si>
    <t>Florencia, Florencia (Caquetá)</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</si>
  <si>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</si>
  <si>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</si>
  <si>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</si>
  <si>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</si>
  <si>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</si>
  <si>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</si>
  <si>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</si>
  <si>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</si>
  <si>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</si>
  <si>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</si>
  <si>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</si>
  <si>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</si>
  <si>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</si>
  <si>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</si>
  <si>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</si>
  <si>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</si>
  <si>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</si>
  <si>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Febrero 2024 (t)</t>
  </si>
  <si>
    <t>Febrero 2024</t>
  </si>
  <si>
    <t>Marzo 2024 (t)</t>
  </si>
  <si>
    <t>Marzo 2024</t>
  </si>
  <si>
    <t>Fecha de actualización: 22 de abril de 2024</t>
  </si>
  <si>
    <t>Componente Abastecimiento de Alimentos - Marzo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</si>
</sst>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38">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b/>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sz val="10"/>
      <color rgb="FFD13438"/>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cellStyleXfs>
  <cellXfs count="162">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27" fillId="2" borderId="2" xfId="2" applyFont="1" applyFill="1" applyBorder="1" applyAlignment="1">
      <alignment horizontal="righ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9" xfId="5" applyNumberFormat="1" applyFont="1" applyFill="1" applyBorder="1" applyAlignment="1">
      <alignment horizontal="center" vertical="center"/>
    </xf>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10" fontId="11" fillId="2" borderId="9" xfId="0" applyNumberFormat="1" applyFont="1" applyFill="1" applyBorder="1" applyAlignment="1">
      <alignment vertical="center"/>
    </xf>
    <xf numFmtId="0" fontId="13" fillId="0" borderId="0" xfId="2" applyFont="1"/>
    <xf numFmtId="0" fontId="28" fillId="0" borderId="12" xfId="0" applyFont="1" applyBorder="1" applyAlignment="1">
      <alignment vertical="center"/>
    </xf>
    <xf numFmtId="0" fontId="28" fillId="2" borderId="12" xfId="0" applyFont="1" applyFill="1" applyBorder="1" applyAlignment="1">
      <alignment vertical="center"/>
    </xf>
    <xf numFmtId="3" fontId="28" fillId="2" borderId="12" xfId="0" applyNumberFormat="1" applyFont="1" applyFill="1" applyBorder="1" applyAlignment="1">
      <alignment horizontal="center" vertical="center"/>
    </xf>
    <xf numFmtId="10" fontId="28" fillId="2" borderId="12" xfId="5" applyNumberFormat="1" applyFont="1" applyFill="1" applyBorder="1" applyAlignment="1">
      <alignment horizontal="center" vertical="center"/>
    </xf>
    <xf numFmtId="0" fontId="28" fillId="0" borderId="9" xfId="0" applyFont="1" applyBorder="1" applyAlignment="1">
      <alignment vertical="center"/>
    </xf>
    <xf numFmtId="0" fontId="28" fillId="2" borderId="9" xfId="0" applyFont="1" applyFill="1" applyBorder="1" applyAlignment="1">
      <alignment vertical="center"/>
    </xf>
    <xf numFmtId="3" fontId="28" fillId="2" borderId="9" xfId="0" applyNumberFormat="1" applyFont="1" applyFill="1" applyBorder="1" applyAlignment="1">
      <alignment horizontal="center" vertical="center"/>
    </xf>
    <xf numFmtId="10" fontId="28" fillId="2" borderId="9" xfId="5" applyNumberFormat="1" applyFont="1" applyFill="1" applyBorder="1" applyAlignment="1">
      <alignment horizontal="center" vertical="center"/>
    </xf>
    <xf numFmtId="0" fontId="28" fillId="0" borderId="13" xfId="0" applyFont="1" applyBorder="1" applyAlignment="1">
      <alignment vertical="center"/>
    </xf>
    <xf numFmtId="0" fontId="28" fillId="2" borderId="13" xfId="0" applyFont="1" applyFill="1" applyBorder="1" applyAlignment="1">
      <alignment vertical="center"/>
    </xf>
    <xf numFmtId="3" fontId="28" fillId="2" borderId="13" xfId="0" applyNumberFormat="1" applyFont="1" applyFill="1" applyBorder="1" applyAlignment="1">
      <alignment horizontal="center" vertical="center"/>
    </xf>
    <xf numFmtId="10" fontId="28" fillId="2" borderId="13" xfId="5" applyNumberFormat="1" applyFont="1" applyFill="1" applyBorder="1" applyAlignment="1">
      <alignment horizontal="center" vertical="center"/>
    </xf>
    <xf numFmtId="0" fontId="29" fillId="0" borderId="11" xfId="0" applyFont="1" applyBorder="1" applyAlignment="1">
      <alignment vertical="center" wrapText="1"/>
    </xf>
    <xf numFmtId="0" fontId="29" fillId="2" borderId="11" xfId="0" applyFont="1" applyFill="1" applyBorder="1" applyAlignment="1">
      <alignment vertical="center" wrapText="1"/>
    </xf>
    <xf numFmtId="3" fontId="29" fillId="2" borderId="11" xfId="0" applyNumberFormat="1" applyFont="1" applyFill="1" applyBorder="1" applyAlignment="1">
      <alignment horizontal="center" vertical="center"/>
    </xf>
    <xf numFmtId="10" fontId="29" fillId="2" borderId="11" xfId="5" applyNumberFormat="1" applyFont="1" applyFill="1" applyBorder="1" applyAlignment="1">
      <alignment horizontal="center" vertical="center"/>
    </xf>
    <xf numFmtId="0" fontId="28" fillId="5" borderId="12" xfId="0" applyFont="1" applyFill="1" applyBorder="1" applyAlignment="1">
      <alignment vertical="center"/>
    </xf>
    <xf numFmtId="3" fontId="28" fillId="5" borderId="12" xfId="0" applyNumberFormat="1" applyFont="1" applyFill="1" applyBorder="1" applyAlignment="1">
      <alignment horizontal="center" vertical="center"/>
    </xf>
    <xf numFmtId="10" fontId="28" fillId="5" borderId="12" xfId="5" applyNumberFormat="1" applyFont="1" applyFill="1" applyBorder="1" applyAlignment="1">
      <alignment horizontal="center" vertical="center"/>
    </xf>
    <xf numFmtId="10" fontId="30" fillId="5" borderId="12" xfId="5" applyNumberFormat="1" applyFont="1" applyFill="1" applyBorder="1" applyAlignment="1">
      <alignment horizontal="center" vertical="center"/>
    </xf>
    <xf numFmtId="0" fontId="28" fillId="5" borderId="9" xfId="0" applyFont="1" applyFill="1" applyBorder="1" applyAlignment="1">
      <alignment vertical="center"/>
    </xf>
    <xf numFmtId="3" fontId="28" fillId="5" borderId="9" xfId="0" applyNumberFormat="1" applyFont="1" applyFill="1" applyBorder="1" applyAlignment="1">
      <alignment horizontal="center" vertical="center"/>
    </xf>
    <xf numFmtId="10" fontId="28" fillId="5" borderId="9" xfId="5" applyNumberFormat="1" applyFont="1" applyFill="1" applyBorder="1" applyAlignment="1">
      <alignment horizontal="center" vertical="center"/>
    </xf>
    <xf numFmtId="10" fontId="30" fillId="5" borderId="9" xfId="5" applyNumberFormat="1" applyFont="1" applyFill="1" applyBorder="1" applyAlignment="1">
      <alignment horizontal="center" vertical="center"/>
    </xf>
    <xf numFmtId="0" fontId="28" fillId="5" borderId="7" xfId="0" applyFont="1" applyFill="1" applyBorder="1" applyAlignment="1">
      <alignment vertical="center"/>
    </xf>
    <xf numFmtId="3" fontId="28" fillId="5" borderId="7" xfId="0" applyNumberFormat="1" applyFont="1" applyFill="1" applyBorder="1" applyAlignment="1">
      <alignment horizontal="center" vertical="center"/>
    </xf>
    <xf numFmtId="10" fontId="28" fillId="5" borderId="7" xfId="5" applyNumberFormat="1" applyFont="1" applyFill="1" applyBorder="1" applyAlignment="1">
      <alignment horizontal="center" vertical="center"/>
    </xf>
    <xf numFmtId="10" fontId="30" fillId="5" borderId="7" xfId="5" applyNumberFormat="1" applyFont="1" applyFill="1" applyBorder="1" applyAlignment="1">
      <alignment horizontal="center" vertical="center"/>
    </xf>
    <xf numFmtId="0" fontId="28" fillId="5" borderId="13" xfId="0" applyFont="1" applyFill="1" applyBorder="1" applyAlignment="1">
      <alignment vertical="center"/>
    </xf>
    <xf numFmtId="3" fontId="28" fillId="5" borderId="0" xfId="0" applyNumberFormat="1" applyFont="1" applyFill="1" applyAlignment="1">
      <alignment horizontal="center" vertical="center"/>
    </xf>
    <xf numFmtId="10" fontId="28" fillId="5" borderId="0" xfId="5" applyNumberFormat="1" applyFont="1" applyFill="1" applyBorder="1" applyAlignment="1">
      <alignment horizontal="center" vertical="center"/>
    </xf>
    <xf numFmtId="10" fontId="30" fillId="5" borderId="13" xfId="5" applyNumberFormat="1" applyFont="1" applyFill="1" applyBorder="1" applyAlignment="1">
      <alignment horizontal="center" vertical="center"/>
    </xf>
    <xf numFmtId="0" fontId="29" fillId="4" borderId="11" xfId="0" applyFont="1" applyFill="1" applyBorder="1" applyAlignment="1">
      <alignment vertical="center"/>
    </xf>
    <xf numFmtId="3" fontId="29" fillId="4" borderId="11" xfId="0" applyNumberFormat="1" applyFont="1" applyFill="1" applyBorder="1" applyAlignment="1">
      <alignment horizontal="center" vertical="center"/>
    </xf>
    <xf numFmtId="9" fontId="29" fillId="4" borderId="11" xfId="5" applyFont="1" applyFill="1" applyBorder="1" applyAlignment="1">
      <alignment horizontal="center" vertical="center"/>
    </xf>
    <xf numFmtId="10" fontId="31" fillId="4" borderId="11" xfId="5" applyNumberFormat="1" applyFont="1" applyFill="1" applyBorder="1" applyAlignment="1">
      <alignment horizontal="center" vertical="center"/>
    </xf>
    <xf numFmtId="10" fontId="30" fillId="2" borderId="12" xfId="5" applyNumberFormat="1" applyFont="1" applyFill="1" applyBorder="1" applyAlignment="1">
      <alignment horizontal="center" vertical="center"/>
    </xf>
    <xf numFmtId="10" fontId="30" fillId="2" borderId="9" xfId="5" applyNumberFormat="1" applyFont="1" applyFill="1" applyBorder="1" applyAlignment="1">
      <alignment horizontal="center" vertical="center"/>
    </xf>
    <xf numFmtId="10" fontId="30" fillId="2" borderId="13" xfId="5" applyNumberFormat="1" applyFont="1" applyFill="1" applyBorder="1" applyAlignment="1">
      <alignment horizontal="center" vertical="center"/>
    </xf>
    <xf numFmtId="0" fontId="29" fillId="2" borderId="11" xfId="0" applyFont="1" applyFill="1" applyBorder="1" applyAlignment="1">
      <alignment vertical="center"/>
    </xf>
    <xf numFmtId="9" fontId="29" fillId="2" borderId="11" xfId="5" applyFont="1" applyFill="1" applyBorder="1" applyAlignment="1">
      <alignment horizontal="center" vertical="center"/>
    </xf>
    <xf numFmtId="10" fontId="31" fillId="2" borderId="11" xfId="5" applyNumberFormat="1" applyFont="1" applyFill="1" applyBorder="1" applyAlignment="1">
      <alignment horizontal="center" vertical="center"/>
    </xf>
    <xf numFmtId="3" fontId="31" fillId="2" borderId="11" xfId="0" applyNumberFormat="1" applyFont="1" applyFill="1" applyBorder="1" applyAlignment="1">
      <alignment horizontal="center" vertical="center"/>
    </xf>
    <xf numFmtId="9" fontId="31" fillId="2" borderId="11" xfId="5" applyFont="1" applyFill="1" applyBorder="1" applyAlignment="1">
      <alignment horizontal="center" vertical="center"/>
    </xf>
    <xf numFmtId="0" fontId="31" fillId="2" borderId="11" xfId="0" applyFont="1" applyFill="1" applyBorder="1" applyAlignment="1">
      <alignment vertical="center"/>
    </xf>
    <xf numFmtId="10" fontId="30" fillId="0" borderId="13" xfId="5" applyNumberFormat="1" applyFont="1" applyFill="1" applyBorder="1" applyAlignment="1">
      <alignment horizontal="center" vertical="center"/>
    </xf>
    <xf numFmtId="3" fontId="28" fillId="0" borderId="12" xfId="0" applyNumberFormat="1" applyFont="1" applyBorder="1" applyAlignment="1">
      <alignment horizontal="center" vertical="center"/>
    </xf>
    <xf numFmtId="3" fontId="28" fillId="0" borderId="9" xfId="0" applyNumberFormat="1" applyFont="1" applyBorder="1" applyAlignment="1">
      <alignment horizontal="center" vertical="center"/>
    </xf>
    <xf numFmtId="0" fontId="28"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0" fontId="33" fillId="0" borderId="0" xfId="0" applyFont="1" applyAlignment="1">
      <alignment horizontal="justify" vertical="center"/>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30" fillId="2" borderId="13" xfId="5" quotePrefix="1" applyNumberFormat="1" applyFont="1" applyFill="1" applyBorder="1" applyAlignment="1">
      <alignment horizontal="center" vertical="center"/>
    </xf>
    <xf numFmtId="0" fontId="36" fillId="2" borderId="11" xfId="0" applyFont="1" applyFill="1" applyBorder="1" applyAlignment="1">
      <alignment horizontal="center" vertical="center" wrapText="1"/>
    </xf>
    <xf numFmtId="164" fontId="28" fillId="2" borderId="13" xfId="0" applyNumberFormat="1" applyFont="1" applyFill="1" applyBorder="1" applyAlignment="1">
      <alignment horizontal="center" vertical="center"/>
    </xf>
    <xf numFmtId="0" fontId="0" fillId="0" borderId="7" xfId="0" applyBorder="1" applyAlignment="1">
      <alignment horizontal="left"/>
    </xf>
    <xf numFmtId="165" fontId="0" fillId="0" borderId="0" xfId="6" applyNumberFormat="1" applyFont="1"/>
    <xf numFmtId="165" fontId="0" fillId="0" borderId="7" xfId="6" applyNumberFormat="1" applyFont="1" applyBorder="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32" fillId="3" borderId="4" xfId="0" applyFont="1" applyFill="1" applyBorder="1" applyAlignment="1">
      <alignment horizontal="center" vertical="center" wrapText="1"/>
    </xf>
    <xf numFmtId="0" fontId="32" fillId="3" borderId="0" xfId="0" applyFont="1" applyFill="1" applyAlignment="1">
      <alignment horizontal="center" vertical="center"/>
    </xf>
    <xf numFmtId="0" fontId="32" fillId="3" borderId="4" xfId="0" applyFont="1" applyFill="1" applyBorder="1" applyAlignment="1">
      <alignment horizontal="center" vertical="center"/>
    </xf>
    <xf numFmtId="0" fontId="34" fillId="7" borderId="1" xfId="4" applyFont="1" applyFill="1" applyBorder="1" applyAlignment="1">
      <alignment horizontal="center" vertical="center" wrapText="1"/>
    </xf>
    <xf numFmtId="0" fontId="34" fillId="7" borderId="2" xfId="4" applyFont="1" applyFill="1" applyBorder="1" applyAlignment="1">
      <alignment horizontal="center" vertical="center" wrapText="1"/>
    </xf>
    <xf numFmtId="0" fontId="34"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9" fillId="2" borderId="11" xfId="0" applyFont="1" applyFill="1" applyBorder="1" applyAlignment="1">
      <alignment horizontal="center" vertical="center" wrapText="1"/>
    </xf>
    <xf numFmtId="0" fontId="22" fillId="0" borderId="0" xfId="0" applyFont="1" applyAlignment="1">
      <alignment horizontal="left" vertical="center"/>
    </xf>
    <xf numFmtId="0" fontId="29" fillId="2" borderId="11" xfId="0" applyFont="1" applyFill="1" applyBorder="1" applyAlignment="1">
      <alignment horizontal="center" vertical="center"/>
    </xf>
    <xf numFmtId="0" fontId="31" fillId="2" borderId="11" xfId="0" applyFont="1" applyFill="1" applyBorder="1" applyAlignment="1">
      <alignment horizontal="center" vertical="center"/>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2" borderId="13"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15" fillId="2" borderId="0" xfId="0" applyFont="1" applyFill="1" applyAlignment="1">
      <alignment horizontal="left" vertical="center" wrapText="1"/>
    </xf>
    <xf numFmtId="0" fontId="36"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5" fillId="2" borderId="11" xfId="0" applyFont="1" applyFill="1" applyBorder="1" applyAlignment="1">
      <alignment horizontal="center" vertical="center" wrapText="1"/>
    </xf>
  </cellXfs>
  <cellStyles count="7">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533400</xdr:colOff>
      <xdr:row>0</xdr:row>
      <xdr:rowOff>161925</xdr:rowOff>
    </xdr:from>
    <xdr:to>
      <xdr:col>5</xdr:col>
      <xdr:colOff>457200</xdr:colOff>
      <xdr:row>0</xdr:row>
      <xdr:rowOff>819150</xdr:rowOff>
    </xdr:to>
    <xdr:grpSp>
      <xdr:nvGrpSpPr>
        <xdr:cNvPr id="3" name="Grupo 2">
          <a:extLst>
            <a:ext uri="{FF2B5EF4-FFF2-40B4-BE49-F238E27FC236}">
              <a16:creationId xmlns:a16="http://schemas.microsoft.com/office/drawing/2014/main" id="{B09DC9DC-195A-4033-AC2E-FCCC4237CEDA}"/>
            </a:ext>
          </a:extLst>
        </xdr:cNvPr>
        <xdr:cNvGrpSpPr>
          <a:grpSpLocks/>
        </xdr:cNvGrpSpPr>
      </xdr:nvGrpSpPr>
      <xdr:grpSpPr bwMode="auto">
        <a:xfrm>
          <a:off x="857250" y="161925"/>
          <a:ext cx="6781800" cy="657225"/>
          <a:chOff x="288407" y="268532"/>
          <a:chExt cx="6203496" cy="447675"/>
        </a:xfrm>
      </xdr:grpSpPr>
      <xdr:pic>
        <xdr:nvPicPr>
          <xdr:cNvPr id="4" name="Imagen 17">
            <a:extLst>
              <a:ext uri="{FF2B5EF4-FFF2-40B4-BE49-F238E27FC236}">
                <a16:creationId xmlns:a16="http://schemas.microsoft.com/office/drawing/2014/main" id="{E453741F-3B65-6D6F-868B-C54FB16D99D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44224C87-9E1E-5AC9-C1EE-5CD5AA6F5DE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314325</xdr:colOff>
      <xdr:row>0</xdr:row>
      <xdr:rowOff>123825</xdr:rowOff>
    </xdr:from>
    <xdr:to>
      <xdr:col>10</xdr:col>
      <xdr:colOff>47625</xdr:colOff>
      <xdr:row>1</xdr:row>
      <xdr:rowOff>19050</xdr:rowOff>
    </xdr:to>
    <xdr:grpSp>
      <xdr:nvGrpSpPr>
        <xdr:cNvPr id="2" name="Grupo 1">
          <a:extLst>
            <a:ext uri="{FF2B5EF4-FFF2-40B4-BE49-F238E27FC236}">
              <a16:creationId xmlns:a16="http://schemas.microsoft.com/office/drawing/2014/main" id="{FDA15531-8C43-4F6B-998F-69F0C4BFE1C7}"/>
            </a:ext>
          </a:extLst>
        </xdr:cNvPr>
        <xdr:cNvGrpSpPr>
          <a:grpSpLocks/>
        </xdr:cNvGrpSpPr>
      </xdr:nvGrpSpPr>
      <xdr:grpSpPr bwMode="auto">
        <a:xfrm>
          <a:off x="314325" y="123825"/>
          <a:ext cx="6781800" cy="657225"/>
          <a:chOff x="288407" y="268532"/>
          <a:chExt cx="6203496" cy="447675"/>
        </a:xfrm>
      </xdr:grpSpPr>
      <xdr:pic>
        <xdr:nvPicPr>
          <xdr:cNvPr id="6" name="Imagen 17">
            <a:extLst>
              <a:ext uri="{FF2B5EF4-FFF2-40B4-BE49-F238E27FC236}">
                <a16:creationId xmlns:a16="http://schemas.microsoft.com/office/drawing/2014/main" id="{FB8A35CD-BD40-C114-9397-59BAB51156C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A4228310-D4B2-D083-930B-D01EE46DEFD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57150</xdr:rowOff>
    </xdr:from>
    <xdr:to>
      <xdr:col>5</xdr:col>
      <xdr:colOff>123825</xdr:colOff>
      <xdr:row>2</xdr:row>
      <xdr:rowOff>400050</xdr:rowOff>
    </xdr:to>
    <xdr:grpSp>
      <xdr:nvGrpSpPr>
        <xdr:cNvPr id="3" name="Grupo 2">
          <a:extLst>
            <a:ext uri="{FF2B5EF4-FFF2-40B4-BE49-F238E27FC236}">
              <a16:creationId xmlns:a16="http://schemas.microsoft.com/office/drawing/2014/main" id="{1D59F7C1-CC06-4C54-8DD6-97DE199EF771}"/>
            </a:ext>
          </a:extLst>
        </xdr:cNvPr>
        <xdr:cNvGrpSpPr>
          <a:grpSpLocks/>
        </xdr:cNvGrpSpPr>
      </xdr:nvGrpSpPr>
      <xdr:grpSpPr bwMode="auto">
        <a:xfrm>
          <a:off x="0" y="57150"/>
          <a:ext cx="6781800" cy="657225"/>
          <a:chOff x="288407" y="268532"/>
          <a:chExt cx="6203496" cy="447675"/>
        </a:xfrm>
      </xdr:grpSpPr>
      <xdr:pic>
        <xdr:nvPicPr>
          <xdr:cNvPr id="5" name="Imagen 17">
            <a:extLst>
              <a:ext uri="{FF2B5EF4-FFF2-40B4-BE49-F238E27FC236}">
                <a16:creationId xmlns:a16="http://schemas.microsoft.com/office/drawing/2014/main" id="{939B3E9C-EB84-FB37-0A09-74639A96FE4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996ACC1-8B2E-2617-08EF-FD5388A7638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6</xdr:col>
      <xdr:colOff>695325</xdr:colOff>
      <xdr:row>2</xdr:row>
      <xdr:rowOff>504825</xdr:rowOff>
    </xdr:to>
    <xdr:grpSp>
      <xdr:nvGrpSpPr>
        <xdr:cNvPr id="3" name="Grupo 2">
          <a:extLst>
            <a:ext uri="{FF2B5EF4-FFF2-40B4-BE49-F238E27FC236}">
              <a16:creationId xmlns:a16="http://schemas.microsoft.com/office/drawing/2014/main" id="{F14B5D0D-433D-4F5D-9FBE-3F0EA338D374}"/>
            </a:ext>
          </a:extLst>
        </xdr:cNvPr>
        <xdr:cNvGrpSpPr>
          <a:grpSpLocks/>
        </xdr:cNvGrpSpPr>
      </xdr:nvGrpSpPr>
      <xdr:grpSpPr bwMode="auto">
        <a:xfrm>
          <a:off x="0" y="161925"/>
          <a:ext cx="6781800" cy="657225"/>
          <a:chOff x="288407" y="268532"/>
          <a:chExt cx="6203496" cy="447675"/>
        </a:xfrm>
      </xdr:grpSpPr>
      <xdr:pic>
        <xdr:nvPicPr>
          <xdr:cNvPr id="4" name="Imagen 17">
            <a:extLst>
              <a:ext uri="{FF2B5EF4-FFF2-40B4-BE49-F238E27FC236}">
                <a16:creationId xmlns:a16="http://schemas.microsoft.com/office/drawing/2014/main" id="{4ABEA74A-2780-6C94-0CE5-AB63DD41C00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FDA19E5E-95BA-78F0-C6EB-AAF74DBB8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3</xdr:col>
      <xdr:colOff>1295400</xdr:colOff>
      <xdr:row>2</xdr:row>
      <xdr:rowOff>504825</xdr:rowOff>
    </xdr:to>
    <xdr:grpSp>
      <xdr:nvGrpSpPr>
        <xdr:cNvPr id="3" name="Grupo 2">
          <a:extLst>
            <a:ext uri="{FF2B5EF4-FFF2-40B4-BE49-F238E27FC236}">
              <a16:creationId xmlns:a16="http://schemas.microsoft.com/office/drawing/2014/main" id="{7CD87F60-ECB4-4878-9FD6-67183BB0BC11}"/>
            </a:ext>
          </a:extLst>
        </xdr:cNvPr>
        <xdr:cNvGrpSpPr>
          <a:grpSpLocks/>
        </xdr:cNvGrpSpPr>
      </xdr:nvGrpSpPr>
      <xdr:grpSpPr bwMode="auto">
        <a:xfrm>
          <a:off x="0" y="161925"/>
          <a:ext cx="7239000" cy="657225"/>
          <a:chOff x="288407" y="268532"/>
          <a:chExt cx="6203496" cy="447675"/>
        </a:xfrm>
      </xdr:grpSpPr>
      <xdr:pic>
        <xdr:nvPicPr>
          <xdr:cNvPr id="4" name="Imagen 17">
            <a:extLst>
              <a:ext uri="{FF2B5EF4-FFF2-40B4-BE49-F238E27FC236}">
                <a16:creationId xmlns:a16="http://schemas.microsoft.com/office/drawing/2014/main" id="{848D0048-F2F1-047A-DC37-EA658A34EA3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286422"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Imagen 17">
            <a:extLst>
              <a:ext uri="{FF2B5EF4-FFF2-40B4-BE49-F238E27FC236}">
                <a16:creationId xmlns:a16="http://schemas.microsoft.com/office/drawing/2014/main" id="{CAF2BAA1-4BB3-A733-5CD5-1D28F9A9A3D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0</xdr:row>
      <xdr:rowOff>28575</xdr:rowOff>
    </xdr:from>
    <xdr:to>
      <xdr:col>6</xdr:col>
      <xdr:colOff>266700</xdr:colOff>
      <xdr:row>2</xdr:row>
      <xdr:rowOff>371475</xdr:rowOff>
    </xdr:to>
    <xdr:grpSp>
      <xdr:nvGrpSpPr>
        <xdr:cNvPr id="2" name="Grupo 1">
          <a:extLst>
            <a:ext uri="{FF2B5EF4-FFF2-40B4-BE49-F238E27FC236}">
              <a16:creationId xmlns:a16="http://schemas.microsoft.com/office/drawing/2014/main" id="{C0A7A72D-B2F5-452B-95BB-CDDAC9C88B3E}"/>
            </a:ext>
          </a:extLst>
        </xdr:cNvPr>
        <xdr:cNvGrpSpPr>
          <a:grpSpLocks/>
        </xdr:cNvGrpSpPr>
      </xdr:nvGrpSpPr>
      <xdr:grpSpPr bwMode="auto">
        <a:xfrm>
          <a:off x="57150" y="28575"/>
          <a:ext cx="6781800" cy="657225"/>
          <a:chOff x="288407" y="268532"/>
          <a:chExt cx="6203496" cy="447675"/>
        </a:xfrm>
      </xdr:grpSpPr>
      <xdr:pic>
        <xdr:nvPicPr>
          <xdr:cNvPr id="4" name="Imagen 17">
            <a:extLst>
              <a:ext uri="{FF2B5EF4-FFF2-40B4-BE49-F238E27FC236}">
                <a16:creationId xmlns:a16="http://schemas.microsoft.com/office/drawing/2014/main" id="{B62B01B1-488C-0F61-2C60-F638183CF88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8407" y="268532"/>
            <a:ext cx="1367906"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n 17">
            <a:extLst>
              <a:ext uri="{FF2B5EF4-FFF2-40B4-BE49-F238E27FC236}">
                <a16:creationId xmlns:a16="http://schemas.microsoft.com/office/drawing/2014/main" id="{73DDA45C-CD0B-CAC9-FCC8-1F48166DC2A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080990" y="289875"/>
            <a:ext cx="1410913" cy="404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tabSelected="1" zoomScaleNormal="100" workbookViewId="0">
      <selection activeCell="AE23" sqref="AE23"/>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6"/>
      <c r="B1" s="106"/>
      <c r="C1" s="106"/>
      <c r="D1" s="106"/>
      <c r="E1" s="106"/>
      <c r="F1" s="106"/>
      <c r="G1" s="106"/>
      <c r="H1" s="106"/>
    </row>
    <row r="2" spans="1:11" ht="21.95" customHeight="1">
      <c r="A2" s="106"/>
      <c r="B2" s="106"/>
      <c r="C2" s="106"/>
      <c r="D2" s="106"/>
      <c r="E2" s="106"/>
      <c r="F2" s="106"/>
      <c r="G2" s="106"/>
      <c r="H2" s="106"/>
    </row>
    <row r="3" spans="1:11" ht="21.95" customHeight="1">
      <c r="A3" s="107" t="s">
        <v>0</v>
      </c>
      <c r="B3" s="108"/>
      <c r="C3" s="108"/>
      <c r="D3" s="108"/>
      <c r="E3" s="108"/>
      <c r="F3" s="108"/>
      <c r="G3" s="108"/>
      <c r="H3" s="109"/>
    </row>
    <row r="4" spans="1:11" ht="12" customHeight="1">
      <c r="A4" s="110"/>
      <c r="B4" s="111"/>
      <c r="C4" s="111"/>
      <c r="D4" s="111"/>
      <c r="E4" s="111"/>
      <c r="F4" s="111"/>
      <c r="G4" s="111"/>
      <c r="H4" s="112"/>
    </row>
    <row r="5" spans="1:11" ht="17.25" customHeight="1">
      <c r="A5" s="113" t="s">
        <v>221</v>
      </c>
      <c r="B5" s="113"/>
      <c r="C5" s="113"/>
      <c r="D5" s="113"/>
      <c r="E5" s="113"/>
      <c r="F5" s="113"/>
      <c r="G5" s="113"/>
      <c r="H5" s="114"/>
    </row>
    <row r="6" spans="1:11" ht="15" customHeight="1">
      <c r="A6" s="115"/>
      <c r="B6" s="115"/>
      <c r="C6" s="115"/>
      <c r="D6" s="115"/>
      <c r="E6" s="115"/>
      <c r="F6" s="115"/>
      <c r="G6" s="115"/>
      <c r="H6" s="116"/>
    </row>
    <row r="7" spans="1:11">
      <c r="A7" s="117"/>
      <c r="B7" s="117"/>
      <c r="C7" s="117"/>
      <c r="D7" s="117"/>
      <c r="E7" s="117"/>
      <c r="F7" s="117"/>
      <c r="G7" s="117"/>
      <c r="H7" s="118"/>
    </row>
    <row r="8" spans="1:11" s="18" customFormat="1" ht="27" customHeight="1">
      <c r="A8" s="32"/>
      <c r="B8" s="33" t="s">
        <v>1</v>
      </c>
      <c r="D8" s="19"/>
      <c r="E8" s="19"/>
      <c r="F8" s="19"/>
      <c r="G8" s="19"/>
      <c r="H8" s="20"/>
      <c r="I8" s="31"/>
      <c r="J8" s="9"/>
      <c r="K8" s="31"/>
    </row>
    <row r="9" spans="1:11" s="12" customFormat="1" ht="27" customHeight="1">
      <c r="A9" s="34" t="s">
        <v>2</v>
      </c>
      <c r="B9" s="33" t="s">
        <v>3</v>
      </c>
      <c r="C9" s="10"/>
      <c r="D9" s="10"/>
      <c r="E9" s="10"/>
      <c r="F9" s="10"/>
      <c r="G9" s="10"/>
      <c r="H9" s="11"/>
    </row>
    <row r="10" spans="1:11" s="12" customFormat="1" ht="27" customHeight="1">
      <c r="A10" s="34" t="s">
        <v>4</v>
      </c>
      <c r="B10" s="33" t="s">
        <v>5</v>
      </c>
      <c r="C10" s="10"/>
      <c r="D10" s="10"/>
      <c r="E10" s="10"/>
      <c r="F10" s="10"/>
      <c r="G10" s="10"/>
      <c r="H10" s="11"/>
    </row>
    <row r="11" spans="1:11" s="12" customFormat="1" ht="27" customHeight="1">
      <c r="A11" s="34" t="s">
        <v>6</v>
      </c>
      <c r="B11" s="33" t="s">
        <v>7</v>
      </c>
      <c r="C11" s="10"/>
      <c r="D11" s="10"/>
      <c r="E11" s="10"/>
      <c r="F11" s="10"/>
      <c r="G11" s="10"/>
      <c r="H11" s="11"/>
    </row>
    <row r="12" spans="1:11" s="12" customFormat="1" ht="27" customHeight="1">
      <c r="A12" s="34" t="s">
        <v>8</v>
      </c>
      <c r="B12" s="33" t="s">
        <v>9</v>
      </c>
      <c r="C12" s="10"/>
      <c r="D12" s="10"/>
      <c r="E12" s="10"/>
      <c r="F12" s="10"/>
      <c r="G12" s="10"/>
      <c r="H12" s="11"/>
    </row>
    <row r="13" spans="1:11" s="44" customFormat="1" ht="28.5" customHeight="1">
      <c r="A13" s="119" t="s">
        <v>220</v>
      </c>
      <c r="B13" s="119"/>
      <c r="C13" s="119"/>
      <c r="D13" s="119"/>
      <c r="E13" s="119"/>
      <c r="F13" s="119"/>
      <c r="G13" s="119"/>
      <c r="H13" s="120"/>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zoomScaleNormal="100" workbookViewId="0">
      <selection activeCell="B1" sqref="B1"/>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5" customFormat="1" ht="21.95" customHeight="1">
      <c r="A4" s="134" t="s">
        <v>10</v>
      </c>
      <c r="B4" s="135"/>
      <c r="C4" s="135"/>
      <c r="D4" s="135"/>
      <c r="E4" s="135"/>
      <c r="F4" s="135"/>
      <c r="G4" s="135"/>
      <c r="H4" s="135"/>
      <c r="I4" s="135"/>
      <c r="J4" s="135"/>
      <c r="K4" s="135"/>
      <c r="L4" s="135"/>
      <c r="M4" s="135"/>
      <c r="N4" s="28"/>
    </row>
    <row r="5" spans="1:14" s="35" customFormat="1" ht="12" customHeight="1">
      <c r="A5" s="136"/>
      <c r="B5" s="135"/>
      <c r="C5" s="135"/>
      <c r="D5" s="135"/>
      <c r="E5" s="135"/>
      <c r="F5" s="135"/>
      <c r="G5" s="135"/>
      <c r="H5" s="135"/>
      <c r="I5" s="135"/>
      <c r="J5" s="135"/>
      <c r="K5" s="135"/>
      <c r="L5" s="135"/>
      <c r="M5" s="135"/>
    </row>
    <row r="6" spans="1:14" ht="17.25">
      <c r="A6" s="137" t="s">
        <v>11</v>
      </c>
      <c r="B6" s="138"/>
      <c r="C6" s="138"/>
      <c r="D6" s="138"/>
      <c r="E6" s="138"/>
      <c r="F6" s="138"/>
      <c r="G6" s="138"/>
      <c r="H6" s="138"/>
      <c r="I6" s="138"/>
      <c r="J6" s="138"/>
      <c r="K6" s="138"/>
      <c r="L6" s="138"/>
      <c r="M6" s="139"/>
    </row>
    <row r="7" spans="1:14">
      <c r="A7" s="121" t="s">
        <v>12</v>
      </c>
      <c r="B7" s="122"/>
      <c r="C7" s="122"/>
      <c r="D7" s="122"/>
      <c r="E7" s="122"/>
      <c r="F7" s="122"/>
      <c r="G7" s="122"/>
      <c r="H7" s="122"/>
      <c r="I7" s="122"/>
      <c r="J7" s="122"/>
      <c r="K7" s="122"/>
      <c r="L7" s="122"/>
      <c r="M7" s="123"/>
    </row>
    <row r="8" spans="1:14" ht="28.5" customHeight="1">
      <c r="A8" s="130" t="s">
        <v>13</v>
      </c>
      <c r="B8" s="131"/>
      <c r="C8" s="131"/>
      <c r="D8" s="131"/>
      <c r="E8" s="131"/>
      <c r="F8" s="131"/>
      <c r="G8" s="131"/>
      <c r="H8" s="131"/>
      <c r="I8" s="131"/>
      <c r="J8" s="131"/>
      <c r="K8" s="131"/>
      <c r="L8" s="131"/>
      <c r="M8" s="132"/>
    </row>
    <row r="9" spans="1:14">
      <c r="A9" s="121" t="s">
        <v>14</v>
      </c>
      <c r="B9" s="122"/>
      <c r="C9" s="122"/>
      <c r="D9" s="122"/>
      <c r="E9" s="122"/>
      <c r="F9" s="122"/>
      <c r="G9" s="122"/>
      <c r="H9" s="122"/>
      <c r="I9" s="122"/>
      <c r="J9" s="122"/>
      <c r="K9" s="122"/>
      <c r="L9" s="122"/>
      <c r="M9" s="123"/>
    </row>
    <row r="10" spans="1:14" ht="29.1" customHeight="1">
      <c r="A10" s="127" t="s">
        <v>15</v>
      </c>
      <c r="B10" s="128"/>
      <c r="C10" s="128"/>
      <c r="D10" s="128"/>
      <c r="E10" s="128"/>
      <c r="F10" s="128"/>
      <c r="G10" s="128"/>
      <c r="H10" s="128"/>
      <c r="I10" s="128"/>
      <c r="J10" s="128"/>
      <c r="K10" s="128"/>
      <c r="L10" s="128"/>
      <c r="M10" s="129"/>
    </row>
    <row r="11" spans="1:14">
      <c r="A11" s="121" t="s">
        <v>16</v>
      </c>
      <c r="B11" s="122"/>
      <c r="C11" s="122"/>
      <c r="D11" s="122"/>
      <c r="E11" s="122"/>
      <c r="F11" s="122"/>
      <c r="G11" s="122"/>
      <c r="H11" s="122"/>
      <c r="I11" s="122"/>
      <c r="J11" s="122"/>
      <c r="K11" s="122"/>
      <c r="L11" s="122"/>
      <c r="M11" s="123"/>
    </row>
    <row r="12" spans="1:14" ht="18" customHeight="1">
      <c r="A12" s="140" t="s">
        <v>17</v>
      </c>
      <c r="B12" s="141"/>
      <c r="C12" s="141"/>
      <c r="D12" s="141"/>
      <c r="E12" s="141"/>
      <c r="F12" s="141"/>
      <c r="G12" s="141"/>
      <c r="H12" s="141"/>
      <c r="I12" s="141"/>
      <c r="J12" s="141"/>
      <c r="K12" s="141"/>
      <c r="L12" s="141"/>
      <c r="M12" s="142"/>
    </row>
    <row r="13" spans="1:14">
      <c r="A13" s="140"/>
      <c r="B13" s="141"/>
      <c r="C13" s="141"/>
      <c r="D13" s="141"/>
      <c r="E13" s="141"/>
      <c r="F13" s="141"/>
      <c r="G13" s="141"/>
      <c r="H13" s="141"/>
      <c r="I13" s="141"/>
      <c r="J13" s="141"/>
      <c r="K13" s="141"/>
      <c r="L13" s="141"/>
      <c r="M13" s="142"/>
    </row>
    <row r="14" spans="1:14" ht="15" customHeight="1">
      <c r="A14" s="140"/>
      <c r="B14" s="141"/>
      <c r="C14" s="141"/>
      <c r="D14" s="141"/>
      <c r="E14" s="141"/>
      <c r="F14" s="141"/>
      <c r="G14" s="141"/>
      <c r="H14" s="141"/>
      <c r="I14" s="141"/>
      <c r="J14" s="141"/>
      <c r="K14" s="141"/>
      <c r="L14" s="141"/>
      <c r="M14" s="142"/>
    </row>
    <row r="15" spans="1:14">
      <c r="A15" s="121" t="s">
        <v>18</v>
      </c>
      <c r="B15" s="122"/>
      <c r="C15" s="122"/>
      <c r="D15" s="122"/>
      <c r="E15" s="122"/>
      <c r="F15" s="122"/>
      <c r="G15" s="122"/>
      <c r="H15" s="122"/>
      <c r="I15" s="122"/>
      <c r="J15" s="122"/>
      <c r="K15" s="122"/>
      <c r="L15" s="122"/>
      <c r="M15" s="123"/>
    </row>
    <row r="16" spans="1:14" ht="31.5" customHeight="1">
      <c r="A16" s="127" t="s">
        <v>19</v>
      </c>
      <c r="B16" s="128"/>
      <c r="C16" s="128"/>
      <c r="D16" s="128"/>
      <c r="E16" s="128"/>
      <c r="F16" s="128"/>
      <c r="G16" s="128"/>
      <c r="H16" s="128"/>
      <c r="I16" s="128"/>
      <c r="J16" s="128"/>
      <c r="K16" s="128"/>
      <c r="L16" s="128"/>
      <c r="M16" s="129"/>
    </row>
    <row r="17" spans="1:13">
      <c r="A17" s="121" t="s">
        <v>20</v>
      </c>
      <c r="B17" s="122"/>
      <c r="C17" s="122"/>
      <c r="D17" s="122"/>
      <c r="E17" s="122"/>
      <c r="F17" s="122"/>
      <c r="G17" s="122"/>
      <c r="H17" s="122"/>
      <c r="I17" s="122"/>
      <c r="J17" s="122"/>
      <c r="K17" s="122"/>
      <c r="L17" s="122"/>
      <c r="M17" s="123"/>
    </row>
    <row r="18" spans="1:13" ht="20.25" customHeight="1">
      <c r="A18" s="130" t="s">
        <v>21</v>
      </c>
      <c r="B18" s="131"/>
      <c r="C18" s="131"/>
      <c r="D18" s="131"/>
      <c r="E18" s="131"/>
      <c r="F18" s="131"/>
      <c r="G18" s="131"/>
      <c r="H18" s="131"/>
      <c r="I18" s="131"/>
      <c r="J18" s="131"/>
      <c r="K18" s="131"/>
      <c r="L18" s="131"/>
      <c r="M18" s="132"/>
    </row>
    <row r="19" spans="1:13" ht="14.25" customHeight="1">
      <c r="A19" s="133" t="s">
        <v>22</v>
      </c>
      <c r="B19" s="122"/>
      <c r="C19" s="122"/>
      <c r="D19" s="122"/>
      <c r="E19" s="122"/>
      <c r="F19" s="122"/>
      <c r="G19" s="122"/>
      <c r="H19" s="122"/>
      <c r="I19" s="122"/>
      <c r="J19" s="122"/>
      <c r="K19" s="122"/>
      <c r="L19" s="122"/>
      <c r="M19" s="123"/>
    </row>
    <row r="20" spans="1:13" ht="106.5" customHeight="1">
      <c r="A20" s="127" t="s">
        <v>23</v>
      </c>
      <c r="B20" s="128"/>
      <c r="C20" s="128"/>
      <c r="D20" s="128"/>
      <c r="E20" s="128"/>
      <c r="F20" s="128"/>
      <c r="G20" s="128"/>
      <c r="H20" s="128"/>
      <c r="I20" s="128"/>
      <c r="J20" s="128"/>
      <c r="K20" s="128"/>
      <c r="L20" s="128"/>
      <c r="M20" s="129"/>
    </row>
    <row r="21" spans="1:13">
      <c r="A21" s="121" t="s">
        <v>24</v>
      </c>
      <c r="B21" s="122"/>
      <c r="C21" s="122"/>
      <c r="D21" s="122"/>
      <c r="E21" s="122"/>
      <c r="F21" s="122"/>
      <c r="G21" s="122"/>
      <c r="H21" s="122"/>
      <c r="I21" s="122"/>
      <c r="J21" s="122"/>
      <c r="K21" s="122"/>
      <c r="L21" s="122"/>
      <c r="M21" s="123"/>
    </row>
    <row r="22" spans="1:13" ht="31.5" customHeight="1">
      <c r="A22" s="127" t="s">
        <v>25</v>
      </c>
      <c r="B22" s="128"/>
      <c r="C22" s="128"/>
      <c r="D22" s="128"/>
      <c r="E22" s="128"/>
      <c r="F22" s="128"/>
      <c r="G22" s="128"/>
      <c r="H22" s="128"/>
      <c r="I22" s="128"/>
      <c r="J22" s="128"/>
      <c r="K22" s="128"/>
      <c r="L22" s="128"/>
      <c r="M22" s="129"/>
    </row>
    <row r="23" spans="1:13">
      <c r="A23" s="121" t="s">
        <v>26</v>
      </c>
      <c r="B23" s="122"/>
      <c r="C23" s="122"/>
      <c r="D23" s="122"/>
      <c r="E23" s="122"/>
      <c r="F23" s="122"/>
      <c r="G23" s="122"/>
      <c r="H23" s="122"/>
      <c r="I23" s="122"/>
      <c r="J23" s="122"/>
      <c r="K23" s="122"/>
      <c r="L23" s="122"/>
      <c r="M23" s="123"/>
    </row>
    <row r="24" spans="1:13" ht="87" customHeight="1">
      <c r="A24" s="127" t="s">
        <v>27</v>
      </c>
      <c r="B24" s="128"/>
      <c r="C24" s="128"/>
      <c r="D24" s="128"/>
      <c r="E24" s="128"/>
      <c r="F24" s="128"/>
      <c r="G24" s="128"/>
      <c r="H24" s="128"/>
      <c r="I24" s="128"/>
      <c r="J24" s="128"/>
      <c r="K24" s="128"/>
      <c r="L24" s="128"/>
      <c r="M24" s="129"/>
    </row>
    <row r="25" spans="1:13" ht="17.25" customHeight="1">
      <c r="A25" s="121" t="s">
        <v>28</v>
      </c>
      <c r="B25" s="122"/>
      <c r="C25" s="122"/>
      <c r="D25" s="122"/>
      <c r="E25" s="122"/>
      <c r="F25" s="122"/>
      <c r="G25" s="122"/>
      <c r="H25" s="122"/>
      <c r="I25" s="122"/>
      <c r="J25" s="122"/>
      <c r="K25" s="122"/>
      <c r="L25" s="122"/>
      <c r="M25" s="123"/>
    </row>
    <row r="26" spans="1:13" ht="63.75" customHeight="1">
      <c r="A26" s="124" t="s">
        <v>29</v>
      </c>
      <c r="B26" s="125"/>
      <c r="C26" s="125"/>
      <c r="D26" s="125"/>
      <c r="E26" s="125"/>
      <c r="F26" s="125"/>
      <c r="G26" s="125"/>
      <c r="H26" s="125"/>
      <c r="I26" s="125"/>
      <c r="J26" s="125"/>
      <c r="K26" s="125"/>
      <c r="L26" s="125"/>
      <c r="M26" s="126"/>
    </row>
    <row r="27" spans="1:13">
      <c r="A27" s="16" t="s">
        <v>30</v>
      </c>
    </row>
    <row r="28" spans="1:13">
      <c r="A28" s="17"/>
    </row>
    <row r="29" spans="1:13">
      <c r="A29" s="36"/>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11" activePane="bottomLeft" state="frozen"/>
      <selection pane="bottomLeft" activeCell="A10" sqref="A10"/>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3" t="str">
        <f>+Índice!A5</f>
        <v>Componente Abastecimiento de Alimentos - Marzo 2024</v>
      </c>
      <c r="B4" s="143"/>
      <c r="C4" s="143"/>
      <c r="D4" s="143"/>
      <c r="E4" s="143"/>
    </row>
    <row r="5" spans="1:7" s="1" customFormat="1" ht="17.100000000000001" customHeight="1">
      <c r="A5" s="143"/>
      <c r="B5" s="143"/>
      <c r="C5" s="143"/>
      <c r="D5" s="143"/>
      <c r="E5" s="143"/>
    </row>
    <row r="6" spans="1:7" s="1" customFormat="1" ht="11.1" customHeight="1">
      <c r="A6" s="144" t="s">
        <v>31</v>
      </c>
      <c r="B6" s="145"/>
      <c r="C6" s="145"/>
      <c r="D6" s="145"/>
      <c r="E6" s="145"/>
    </row>
    <row r="7" spans="1:7" s="1" customFormat="1" ht="12" customHeight="1">
      <c r="A7" s="144"/>
      <c r="B7" s="145"/>
      <c r="C7" s="145"/>
      <c r="D7" s="145"/>
      <c r="E7" s="145"/>
    </row>
    <row r="8" spans="1:7" s="1" customFormat="1" ht="12" customHeight="1">
      <c r="A8" s="146"/>
      <c r="B8" s="147"/>
      <c r="C8" s="147"/>
      <c r="D8" s="147"/>
      <c r="E8" s="147"/>
    </row>
    <row r="9" spans="1:7" s="1" customFormat="1" ht="17.25" thickBot="1">
      <c r="G9" s="28" t="s">
        <v>32</v>
      </c>
    </row>
    <row r="10" spans="1:7" ht="17.25" thickBot="1">
      <c r="A10" s="94" t="s">
        <v>33</v>
      </c>
      <c r="B10" s="94" t="s">
        <v>34</v>
      </c>
      <c r="C10" s="95" t="s">
        <v>216</v>
      </c>
      <c r="D10" s="95" t="s">
        <v>218</v>
      </c>
      <c r="E10" s="95" t="s">
        <v>35</v>
      </c>
      <c r="F10" s="28"/>
    </row>
    <row r="11" spans="1:7">
      <c r="A11" s="45" t="s">
        <v>36</v>
      </c>
      <c r="B11" s="46" t="s">
        <v>37</v>
      </c>
      <c r="C11" s="47">
        <v>9689.27</v>
      </c>
      <c r="D11" s="91">
        <v>8633.7250000000004</v>
      </c>
      <c r="E11" s="48">
        <v>-0.10893957955552891</v>
      </c>
    </row>
    <row r="12" spans="1:7">
      <c r="A12" s="49" t="s">
        <v>38</v>
      </c>
      <c r="B12" s="50" t="s">
        <v>39</v>
      </c>
      <c r="C12" s="51">
        <v>34854.603999999999</v>
      </c>
      <c r="D12" s="92">
        <v>35215.515500000001</v>
      </c>
      <c r="E12" s="52">
        <v>1.0354772643522248E-2</v>
      </c>
    </row>
    <row r="13" spans="1:7">
      <c r="A13" s="49" t="s">
        <v>38</v>
      </c>
      <c r="B13" s="50" t="s">
        <v>40</v>
      </c>
      <c r="C13" s="51">
        <v>10723.3825</v>
      </c>
      <c r="D13" s="92">
        <v>10294.019</v>
      </c>
      <c r="E13" s="52">
        <v>-4.0039931430218001E-2</v>
      </c>
    </row>
    <row r="14" spans="1:7">
      <c r="A14" s="49" t="s">
        <v>41</v>
      </c>
      <c r="B14" s="50" t="s">
        <v>42</v>
      </c>
      <c r="C14" s="51">
        <v>194554.2132</v>
      </c>
      <c r="D14" s="92">
        <v>181235.71350000001</v>
      </c>
      <c r="E14" s="52">
        <v>-6.8456495908976733E-2</v>
      </c>
    </row>
    <row r="15" spans="1:7">
      <c r="A15" s="49" t="s">
        <v>41</v>
      </c>
      <c r="B15" s="50" t="s">
        <v>43</v>
      </c>
      <c r="C15" s="51">
        <v>4201.2987000000003</v>
      </c>
      <c r="D15" s="92">
        <v>3918.8404999999998</v>
      </c>
      <c r="E15" s="52">
        <v>-6.7231163544739236E-2</v>
      </c>
    </row>
    <row r="16" spans="1:7">
      <c r="A16" s="49" t="s">
        <v>41</v>
      </c>
      <c r="B16" s="50" t="s">
        <v>44</v>
      </c>
      <c r="C16" s="51">
        <v>5073.55</v>
      </c>
      <c r="D16" s="92">
        <v>5168.0259999999998</v>
      </c>
      <c r="E16" s="52">
        <v>1.8621280957120678E-2</v>
      </c>
    </row>
    <row r="17" spans="1:5">
      <c r="A17" s="49" t="s">
        <v>41</v>
      </c>
      <c r="B17" s="50" t="s">
        <v>45</v>
      </c>
      <c r="C17" s="51">
        <v>3171.4360000000001</v>
      </c>
      <c r="D17" s="92">
        <v>2450.5419999999999</v>
      </c>
      <c r="E17" s="52">
        <v>-0.22730838648486051</v>
      </c>
    </row>
    <row r="18" spans="1:5">
      <c r="A18" s="49" t="s">
        <v>46</v>
      </c>
      <c r="B18" s="50" t="s">
        <v>47</v>
      </c>
      <c r="C18" s="51">
        <v>40512.570800000001</v>
      </c>
      <c r="D18" s="92">
        <v>39933.017160000003</v>
      </c>
      <c r="E18" s="52">
        <v>-1.430552612573277E-2</v>
      </c>
    </row>
    <row r="19" spans="1:5">
      <c r="A19" s="49" t="s">
        <v>48</v>
      </c>
      <c r="B19" s="50" t="s">
        <v>49</v>
      </c>
      <c r="C19" s="51">
        <v>17325.092000000001</v>
      </c>
      <c r="D19" s="92">
        <v>21452.219000000001</v>
      </c>
      <c r="E19" s="52">
        <v>0.23821674366866286</v>
      </c>
    </row>
    <row r="20" spans="1:5">
      <c r="A20" s="49" t="s">
        <v>48</v>
      </c>
      <c r="B20" s="50" t="s">
        <v>50</v>
      </c>
      <c r="C20" s="51">
        <v>19517.646399999998</v>
      </c>
      <c r="D20" s="92">
        <v>17578.573</v>
      </c>
      <c r="E20" s="52">
        <v>-9.9349755613975965E-2</v>
      </c>
    </row>
    <row r="21" spans="1:5">
      <c r="A21" s="49" t="s">
        <v>51</v>
      </c>
      <c r="B21" s="50" t="s">
        <v>52</v>
      </c>
      <c r="C21" s="51">
        <v>23578.694500000001</v>
      </c>
      <c r="D21" s="92">
        <v>24461.751899999999</v>
      </c>
      <c r="E21" s="52">
        <v>3.7451496731508938E-2</v>
      </c>
    </row>
    <row r="22" spans="1:5">
      <c r="A22" s="49" t="s">
        <v>53</v>
      </c>
      <c r="B22" s="50" t="s">
        <v>54</v>
      </c>
      <c r="C22" s="51">
        <v>21718.328539999999</v>
      </c>
      <c r="D22" s="92">
        <v>19523.784879999999</v>
      </c>
      <c r="E22" s="52">
        <v>-0.10104569769069349</v>
      </c>
    </row>
    <row r="23" spans="1:5">
      <c r="A23" s="49" t="s">
        <v>53</v>
      </c>
      <c r="B23" s="50" t="s">
        <v>55</v>
      </c>
      <c r="C23" s="51">
        <v>3269.8735999999994</v>
      </c>
      <c r="D23" s="92">
        <v>3188.6592999999998</v>
      </c>
      <c r="E23" s="52">
        <v>-2.4837137435526402E-2</v>
      </c>
    </row>
    <row r="24" spans="1:5">
      <c r="A24" s="49" t="s">
        <v>56</v>
      </c>
      <c r="B24" s="50" t="s">
        <v>57</v>
      </c>
      <c r="C24" s="51">
        <v>1196.1570999999997</v>
      </c>
      <c r="D24" s="92">
        <v>1227.6587000000004</v>
      </c>
      <c r="E24" s="52">
        <v>2.6335671125474081E-2</v>
      </c>
    </row>
    <row r="25" spans="1:5">
      <c r="A25" s="49" t="s">
        <v>58</v>
      </c>
      <c r="B25" s="50" t="s">
        <v>59</v>
      </c>
      <c r="C25" s="51">
        <v>4201.4049999999997</v>
      </c>
      <c r="D25" s="92">
        <v>3836.6215000000002</v>
      </c>
      <c r="E25" s="52">
        <v>-8.682416953376304E-2</v>
      </c>
    </row>
    <row r="26" spans="1:5">
      <c r="A26" s="49" t="s">
        <v>60</v>
      </c>
      <c r="B26" s="50" t="s">
        <v>61</v>
      </c>
      <c r="C26" s="51">
        <v>6214.0460000000003</v>
      </c>
      <c r="D26" s="92">
        <v>5796.1819999999998</v>
      </c>
      <c r="E26" s="52">
        <v>-6.7245076718131847E-2</v>
      </c>
    </row>
    <row r="27" spans="1:5">
      <c r="A27" s="49" t="s">
        <v>62</v>
      </c>
      <c r="B27" s="50" t="s">
        <v>63</v>
      </c>
      <c r="C27" s="51">
        <v>8225.2209999999995</v>
      </c>
      <c r="D27" s="51">
        <v>7382.0655999999999</v>
      </c>
      <c r="E27" s="52">
        <v>-0.10250854050000602</v>
      </c>
    </row>
    <row r="28" spans="1:5">
      <c r="A28" s="49" t="s">
        <v>64</v>
      </c>
      <c r="B28" s="50" t="s">
        <v>65</v>
      </c>
      <c r="C28" s="51">
        <v>82694.589980000033</v>
      </c>
      <c r="D28" s="51">
        <v>75491.414260000005</v>
      </c>
      <c r="E28" s="52">
        <v>-8.7105767399561995E-2</v>
      </c>
    </row>
    <row r="29" spans="1:5">
      <c r="A29" s="49" t="s">
        <v>64</v>
      </c>
      <c r="B29" s="50" t="s">
        <v>66</v>
      </c>
      <c r="C29" s="51">
        <v>14996.287</v>
      </c>
      <c r="D29" s="51">
        <v>13839.647000000001</v>
      </c>
      <c r="E29" s="52">
        <v>-7.7128425189515237E-2</v>
      </c>
    </row>
    <row r="30" spans="1:5">
      <c r="A30" s="49" t="s">
        <v>67</v>
      </c>
      <c r="B30" s="50" t="s">
        <v>68</v>
      </c>
      <c r="C30" s="51">
        <v>4339.5715</v>
      </c>
      <c r="D30" s="51">
        <v>4836.7110000000002</v>
      </c>
      <c r="E30" s="52">
        <v>0.1145595826684731</v>
      </c>
    </row>
    <row r="31" spans="1:5">
      <c r="A31" s="49" t="s">
        <v>69</v>
      </c>
      <c r="B31" s="50" t="s">
        <v>70</v>
      </c>
      <c r="C31" s="51">
        <v>8094.201</v>
      </c>
      <c r="D31" s="51">
        <v>7346.0371999999998</v>
      </c>
      <c r="E31" s="52">
        <v>-9.2432075753987375E-2</v>
      </c>
    </row>
    <row r="32" spans="1:5">
      <c r="A32" s="49" t="s">
        <v>71</v>
      </c>
      <c r="B32" s="50" t="s">
        <v>72</v>
      </c>
      <c r="C32" s="51">
        <v>7075.6776000000018</v>
      </c>
      <c r="D32" s="51">
        <v>6689.2655000000004</v>
      </c>
      <c r="E32" s="52">
        <v>-5.4611320900206262E-2</v>
      </c>
    </row>
    <row r="33" spans="1:5">
      <c r="A33" s="49" t="s">
        <v>73</v>
      </c>
      <c r="B33" s="50" t="s">
        <v>74</v>
      </c>
      <c r="C33" s="51">
        <v>1604.798</v>
      </c>
      <c r="D33" s="51">
        <v>1545.9456</v>
      </c>
      <c r="E33" s="52">
        <v>-3.6672777508446552E-2</v>
      </c>
    </row>
    <row r="34" spans="1:5">
      <c r="A34" s="49" t="s">
        <v>73</v>
      </c>
      <c r="B34" s="50" t="s">
        <v>75</v>
      </c>
      <c r="C34" s="51">
        <v>10560.013800000001</v>
      </c>
      <c r="D34" s="51">
        <v>11081.854599999999</v>
      </c>
      <c r="E34" s="52">
        <v>4.9416677845629087E-2</v>
      </c>
    </row>
    <row r="35" spans="1:5">
      <c r="A35" s="49" t="s">
        <v>76</v>
      </c>
      <c r="B35" s="50" t="s">
        <v>77</v>
      </c>
      <c r="C35" s="51">
        <v>6247.0429999999997</v>
      </c>
      <c r="D35" s="51">
        <v>5556.1090000000004</v>
      </c>
      <c r="E35" s="52">
        <v>-0.11060176790843268</v>
      </c>
    </row>
    <row r="36" spans="1:5">
      <c r="A36" s="49" t="s">
        <v>78</v>
      </c>
      <c r="B36" s="50" t="s">
        <v>79</v>
      </c>
      <c r="C36" s="51">
        <v>3928.6804999999999</v>
      </c>
      <c r="D36" s="51">
        <v>3711.23</v>
      </c>
      <c r="E36" s="52">
        <v>-5.5349499660254819E-2</v>
      </c>
    </row>
    <row r="37" spans="1:5">
      <c r="A37" s="49" t="s">
        <v>80</v>
      </c>
      <c r="B37" s="50" t="s">
        <v>81</v>
      </c>
      <c r="C37" s="51">
        <v>11565.2665</v>
      </c>
      <c r="D37" s="51">
        <v>11193.0425</v>
      </c>
      <c r="E37" s="52">
        <v>-3.2184645291139624E-2</v>
      </c>
    </row>
    <row r="38" spans="1:5">
      <c r="A38" s="49" t="s">
        <v>214</v>
      </c>
      <c r="B38" s="50" t="s">
        <v>82</v>
      </c>
      <c r="C38" s="51">
        <v>6258.4690000000001</v>
      </c>
      <c r="D38" s="51">
        <v>5403.65</v>
      </c>
      <c r="E38" s="52">
        <v>-0.13658596056000283</v>
      </c>
    </row>
    <row r="39" spans="1:5">
      <c r="A39" s="49" t="s">
        <v>215</v>
      </c>
      <c r="B39" s="50" t="s">
        <v>83</v>
      </c>
      <c r="C39" s="51">
        <v>15301.797</v>
      </c>
      <c r="D39" s="51">
        <v>13157.531999999999</v>
      </c>
      <c r="E39" s="52">
        <v>-0.14013158062415809</v>
      </c>
    </row>
    <row r="40" spans="1:5">
      <c r="A40" s="49" t="s">
        <v>84</v>
      </c>
      <c r="B40" s="50" t="s">
        <v>85</v>
      </c>
      <c r="C40" s="51">
        <v>2657.9850000000001</v>
      </c>
      <c r="D40" s="51">
        <v>3281.8065000000001</v>
      </c>
      <c r="E40" s="52">
        <v>0.23469714840377209</v>
      </c>
    </row>
    <row r="41" spans="1:5">
      <c r="A41" s="49" t="s">
        <v>84</v>
      </c>
      <c r="B41" s="50" t="s">
        <v>86</v>
      </c>
      <c r="C41" s="51">
        <v>2659.7539999999999</v>
      </c>
      <c r="D41" s="51">
        <v>2329.2460000000001</v>
      </c>
      <c r="E41" s="52">
        <v>-0.12426261977611452</v>
      </c>
    </row>
    <row r="42" spans="1:5" ht="17.25" thickBot="1">
      <c r="A42" s="53" t="s">
        <v>87</v>
      </c>
      <c r="B42" s="54" t="s">
        <v>88</v>
      </c>
      <c r="C42" s="55">
        <v>8307.8760000000002</v>
      </c>
      <c r="D42" s="55">
        <v>8054.9740000000002</v>
      </c>
      <c r="E42" s="56">
        <v>-3.0441234317893029E-2</v>
      </c>
    </row>
    <row r="43" spans="1:5" ht="17.25" thickBot="1">
      <c r="A43" s="57" t="s">
        <v>89</v>
      </c>
      <c r="B43" s="58"/>
      <c r="C43" s="59">
        <v>594318.79922000004</v>
      </c>
      <c r="D43" s="59">
        <v>564815.37969999993</v>
      </c>
      <c r="E43" s="60">
        <v>-4.9642413396179252E-2</v>
      </c>
    </row>
    <row r="44" spans="1:5">
      <c r="B44" s="4"/>
      <c r="C44" s="5"/>
      <c r="D44" s="4"/>
      <c r="E44" s="5"/>
    </row>
    <row r="45" spans="1:5">
      <c r="A45" s="16" t="s">
        <v>30</v>
      </c>
      <c r="B45" s="4"/>
      <c r="C45" s="5"/>
      <c r="D45" s="4"/>
      <c r="E45" s="5"/>
    </row>
    <row r="46" spans="1:5">
      <c r="A46" s="24" t="s">
        <v>90</v>
      </c>
      <c r="E46" s="2"/>
    </row>
    <row r="47" spans="1:5">
      <c r="A47" s="5" t="s">
        <v>91</v>
      </c>
      <c r="E47" s="2"/>
    </row>
    <row r="48" spans="1:5" ht="31.5" customHeight="1">
      <c r="A48" s="148"/>
      <c r="B48" s="148"/>
      <c r="C48" s="148"/>
      <c r="D48" s="148"/>
      <c r="E48" s="148"/>
    </row>
    <row r="49" spans="1:5" ht="16.5" customHeight="1">
      <c r="A49" s="148"/>
      <c r="B49" s="148"/>
      <c r="C49" s="148"/>
      <c r="D49" s="148"/>
      <c r="E49" s="148"/>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11" activePane="bottomRight" state="frozen"/>
      <selection pane="topRight" activeCell="B1" sqref="B1"/>
      <selection pane="bottomLeft" activeCell="A11" sqref="A11"/>
      <selection pane="bottomRight" activeCell="B10" sqref="B10:C10"/>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8"/>
      <c r="B1" s="27"/>
      <c r="C1" s="27"/>
      <c r="D1" s="27"/>
      <c r="E1" s="27"/>
      <c r="F1" s="27"/>
    </row>
    <row r="2" spans="1:8" s="1" customFormat="1" ht="12" customHeight="1">
      <c r="A2" s="38"/>
      <c r="B2" s="27"/>
      <c r="C2" s="27"/>
      <c r="D2" s="27"/>
      <c r="E2" s="27"/>
      <c r="F2" s="27"/>
    </row>
    <row r="3" spans="1:8" s="1" customFormat="1" ht="56.1" customHeight="1">
      <c r="A3" s="38"/>
      <c r="B3" s="27"/>
      <c r="C3" s="27"/>
      <c r="D3" s="27"/>
      <c r="E3" s="27"/>
      <c r="F3" s="27"/>
    </row>
    <row r="4" spans="1:8" s="1" customFormat="1" ht="12" customHeight="1">
      <c r="A4" s="143" t="str">
        <f>+Índice!A5</f>
        <v>Componente Abastecimiento de Alimentos - Marzo 2024</v>
      </c>
      <c r="B4" s="143"/>
      <c r="C4" s="143"/>
      <c r="D4" s="143"/>
      <c r="E4" s="143"/>
      <c r="F4" s="143"/>
    </row>
    <row r="5" spans="1:8" s="1" customFormat="1" ht="17.100000000000001" customHeight="1">
      <c r="A5" s="143"/>
      <c r="B5" s="143"/>
      <c r="C5" s="143"/>
      <c r="D5" s="143"/>
      <c r="E5" s="143"/>
      <c r="F5" s="143"/>
      <c r="H5" s="28" t="s">
        <v>32</v>
      </c>
    </row>
    <row r="6" spans="1:8" s="1" customFormat="1" ht="11.1" customHeight="1">
      <c r="A6" s="144" t="s">
        <v>92</v>
      </c>
      <c r="B6" s="145"/>
      <c r="C6" s="145"/>
      <c r="D6" s="145"/>
      <c r="E6" s="145"/>
      <c r="F6" s="145"/>
    </row>
    <row r="7" spans="1:8" s="1" customFormat="1" ht="12" customHeight="1">
      <c r="A7" s="144"/>
      <c r="B7" s="145"/>
      <c r="C7" s="145"/>
      <c r="D7" s="145"/>
      <c r="E7" s="145"/>
      <c r="F7" s="145"/>
    </row>
    <row r="8" spans="1:8" s="1" customFormat="1" ht="12" customHeight="1">
      <c r="A8" s="146"/>
      <c r="B8" s="147"/>
      <c r="C8" s="147"/>
      <c r="D8" s="147"/>
      <c r="E8" s="147"/>
      <c r="F8" s="147"/>
    </row>
    <row r="9" spans="1:8" s="1" customFormat="1" ht="12.75" thickBot="1">
      <c r="A9" s="39"/>
    </row>
    <row r="10" spans="1:8" ht="17.25" customHeight="1" thickBot="1">
      <c r="A10" s="153" t="s">
        <v>93</v>
      </c>
      <c r="B10" s="149" t="s">
        <v>217</v>
      </c>
      <c r="C10" s="149"/>
      <c r="D10" s="149" t="s">
        <v>219</v>
      </c>
      <c r="E10" s="149"/>
      <c r="F10" s="155" t="s">
        <v>35</v>
      </c>
      <c r="G10" s="26"/>
    </row>
    <row r="11" spans="1:8" ht="17.25" thickBot="1">
      <c r="A11" s="154"/>
      <c r="B11" s="93" t="s">
        <v>94</v>
      </c>
      <c r="C11" s="93" t="s">
        <v>95</v>
      </c>
      <c r="D11" s="93" t="s">
        <v>94</v>
      </c>
      <c r="E11" s="93" t="s">
        <v>95</v>
      </c>
      <c r="F11" s="156"/>
      <c r="G11" s="26"/>
    </row>
    <row r="12" spans="1:8" ht="17.25" thickBot="1">
      <c r="A12" s="157" t="s">
        <v>96</v>
      </c>
      <c r="B12" s="157"/>
      <c r="C12" s="157"/>
      <c r="D12" s="157"/>
      <c r="E12" s="157"/>
      <c r="F12" s="157"/>
      <c r="G12" s="26"/>
    </row>
    <row r="13" spans="1:8">
      <c r="A13" s="61" t="s">
        <v>97</v>
      </c>
      <c r="B13" s="62">
        <v>141783.37650000001</v>
      </c>
      <c r="C13" s="63">
        <v>0.23856451568767525</v>
      </c>
      <c r="D13" s="62">
        <v>130487.89100000002</v>
      </c>
      <c r="E13" s="63">
        <v>0.23102751038632882</v>
      </c>
      <c r="F13" s="64">
        <v>-7.9667206260954027E-2</v>
      </c>
      <c r="G13" s="26"/>
    </row>
    <row r="14" spans="1:8">
      <c r="A14" s="65" t="s">
        <v>98</v>
      </c>
      <c r="B14" s="66">
        <v>171779.3995</v>
      </c>
      <c r="C14" s="67">
        <v>0.2890357830266313</v>
      </c>
      <c r="D14" s="66">
        <v>165716.27950000003</v>
      </c>
      <c r="E14" s="67">
        <v>0.2933990210890145</v>
      </c>
      <c r="F14" s="68">
        <v>-3.5295966906671916E-2</v>
      </c>
      <c r="G14" s="26"/>
    </row>
    <row r="15" spans="1:8">
      <c r="A15" s="69" t="s">
        <v>99</v>
      </c>
      <c r="B15" s="70">
        <v>160941.25810000004</v>
      </c>
      <c r="C15" s="71">
        <v>0.27079954110693394</v>
      </c>
      <c r="D15" s="70">
        <v>156683.0527</v>
      </c>
      <c r="E15" s="71">
        <v>0.27740578307768765</v>
      </c>
      <c r="F15" s="72">
        <v>-2.645813416814613E-2</v>
      </c>
      <c r="G15" s="26"/>
    </row>
    <row r="16" spans="1:8" ht="17.25" thickBot="1">
      <c r="A16" s="73" t="s">
        <v>100</v>
      </c>
      <c r="B16" s="74">
        <v>119814.76511999998</v>
      </c>
      <c r="C16" s="75">
        <v>0.20160016017875945</v>
      </c>
      <c r="D16" s="74">
        <v>111928.15649999997</v>
      </c>
      <c r="E16" s="75">
        <v>0.198167685446969</v>
      </c>
      <c r="F16" s="76">
        <v>-6.582334499509479E-2</v>
      </c>
      <c r="G16" s="26"/>
    </row>
    <row r="17" spans="1:7" ht="17.25" thickBot="1">
      <c r="A17" s="77" t="s">
        <v>101</v>
      </c>
      <c r="B17" s="78">
        <v>594318.79922000004</v>
      </c>
      <c r="C17" s="79">
        <v>1</v>
      </c>
      <c r="D17" s="78">
        <v>564815.37970000005</v>
      </c>
      <c r="E17" s="79">
        <v>1</v>
      </c>
      <c r="F17" s="80">
        <v>-4.964241339617903E-2</v>
      </c>
      <c r="G17" s="26"/>
    </row>
    <row r="18" spans="1:7" ht="17.25" customHeight="1" thickBot="1">
      <c r="A18" s="149" t="s">
        <v>102</v>
      </c>
      <c r="B18" s="149"/>
      <c r="C18" s="149"/>
      <c r="D18" s="149"/>
      <c r="E18" s="149"/>
      <c r="F18" s="149"/>
      <c r="G18" s="26"/>
    </row>
    <row r="19" spans="1:7">
      <c r="A19" s="46" t="s">
        <v>97</v>
      </c>
      <c r="B19" s="47">
        <v>2362.36</v>
      </c>
      <c r="C19" s="48">
        <v>0.24381196932276636</v>
      </c>
      <c r="D19" s="47">
        <v>2082.875</v>
      </c>
      <c r="E19" s="48">
        <v>0.24124870782889193</v>
      </c>
      <c r="F19" s="81">
        <v>-0.11830753991770948</v>
      </c>
    </row>
    <row r="20" spans="1:7">
      <c r="A20" s="50" t="s">
        <v>98</v>
      </c>
      <c r="B20" s="51">
        <v>2911.61</v>
      </c>
      <c r="C20" s="52">
        <v>0.30049838635934395</v>
      </c>
      <c r="D20" s="51">
        <v>2606.52</v>
      </c>
      <c r="E20" s="52">
        <v>0.3018998172862814</v>
      </c>
      <c r="F20" s="82">
        <v>-0.10478395114730343</v>
      </c>
    </row>
    <row r="21" spans="1:7">
      <c r="A21" s="50" t="s">
        <v>99</v>
      </c>
      <c r="B21" s="51">
        <v>3050.33</v>
      </c>
      <c r="C21" s="52">
        <v>0.31481525439997032</v>
      </c>
      <c r="D21" s="51">
        <v>2828.57</v>
      </c>
      <c r="E21" s="52">
        <v>0.32761872772181183</v>
      </c>
      <c r="F21" s="82">
        <v>-7.2700330783882272E-2</v>
      </c>
    </row>
    <row r="22" spans="1:7" ht="17.25" thickBot="1">
      <c r="A22" s="54" t="s">
        <v>100</v>
      </c>
      <c r="B22" s="55">
        <v>1364.97</v>
      </c>
      <c r="C22" s="56">
        <v>0.14087438991791953</v>
      </c>
      <c r="D22" s="55">
        <v>1115.76</v>
      </c>
      <c r="E22" s="56">
        <v>0.12923274716301481</v>
      </c>
      <c r="F22" s="83">
        <v>-0.18257544121848834</v>
      </c>
    </row>
    <row r="23" spans="1:7" ht="17.25" thickBot="1">
      <c r="A23" s="84" t="s">
        <v>103</v>
      </c>
      <c r="B23" s="59">
        <v>9689.2699999999986</v>
      </c>
      <c r="C23" s="85">
        <v>1</v>
      </c>
      <c r="D23" s="59">
        <v>8633.7250000000004</v>
      </c>
      <c r="E23" s="85">
        <v>1</v>
      </c>
      <c r="F23" s="86">
        <v>-0.1089395795555288</v>
      </c>
    </row>
    <row r="24" spans="1:7" ht="17.25" customHeight="1" thickBot="1">
      <c r="A24" s="149" t="s">
        <v>104</v>
      </c>
      <c r="B24" s="149"/>
      <c r="C24" s="149"/>
      <c r="D24" s="149"/>
      <c r="E24" s="149"/>
      <c r="F24" s="149"/>
    </row>
    <row r="25" spans="1:7">
      <c r="A25" s="46" t="s">
        <v>97</v>
      </c>
      <c r="B25" s="47">
        <v>7791.4189999999999</v>
      </c>
      <c r="C25" s="48">
        <v>0.22354059739138049</v>
      </c>
      <c r="D25" s="47">
        <v>8448.0905000000002</v>
      </c>
      <c r="E25" s="48">
        <v>0.23989682899857029</v>
      </c>
      <c r="F25" s="81">
        <v>8.4281374163037714E-2</v>
      </c>
    </row>
    <row r="26" spans="1:7">
      <c r="A26" s="50" t="s">
        <v>98</v>
      </c>
      <c r="B26" s="51">
        <v>9814.3590000000004</v>
      </c>
      <c r="C26" s="52">
        <v>0.28157998868671696</v>
      </c>
      <c r="D26" s="51">
        <v>9215.3559999999998</v>
      </c>
      <c r="E26" s="52">
        <v>0.26168454072467012</v>
      </c>
      <c r="F26" s="82">
        <v>-6.1033328819538823E-2</v>
      </c>
    </row>
    <row r="27" spans="1:7">
      <c r="A27" s="50" t="s">
        <v>99</v>
      </c>
      <c r="B27" s="51">
        <v>6898.1970000000001</v>
      </c>
      <c r="C27" s="52">
        <v>0.19791350950365122</v>
      </c>
      <c r="D27" s="51">
        <v>6349.2659999999996</v>
      </c>
      <c r="E27" s="52">
        <v>0.18029740328520821</v>
      </c>
      <c r="F27" s="82">
        <v>-7.9576010948948062E-2</v>
      </c>
    </row>
    <row r="28" spans="1:7" ht="17.25" thickBot="1">
      <c r="A28" s="54" t="s">
        <v>100</v>
      </c>
      <c r="B28" s="55">
        <v>10350.629000000001</v>
      </c>
      <c r="C28" s="56">
        <v>0.29696590441825133</v>
      </c>
      <c r="D28" s="55">
        <v>11202.803</v>
      </c>
      <c r="E28" s="56">
        <v>0.31812122699155154</v>
      </c>
      <c r="F28" s="83">
        <v>8.2330648697774622E-2</v>
      </c>
    </row>
    <row r="29" spans="1:7" ht="17.25" thickBot="1">
      <c r="A29" s="84" t="s">
        <v>105</v>
      </c>
      <c r="B29" s="59">
        <v>34854.603999999999</v>
      </c>
      <c r="C29" s="85">
        <v>1</v>
      </c>
      <c r="D29" s="59">
        <v>35215.515499999994</v>
      </c>
      <c r="E29" s="85">
        <v>1</v>
      </c>
      <c r="F29" s="86">
        <v>1.0354772643522026E-2</v>
      </c>
    </row>
    <row r="30" spans="1:7" ht="17.25" customHeight="1" thickBot="1">
      <c r="A30" s="149" t="s">
        <v>106</v>
      </c>
      <c r="B30" s="149"/>
      <c r="C30" s="149"/>
      <c r="D30" s="149"/>
      <c r="E30" s="149"/>
      <c r="F30" s="149"/>
    </row>
    <row r="31" spans="1:7">
      <c r="A31" s="46" t="s">
        <v>97</v>
      </c>
      <c r="B31" s="47">
        <v>743.21</v>
      </c>
      <c r="C31" s="48">
        <v>6.9307422354839998E-2</v>
      </c>
      <c r="D31" s="47">
        <v>927.99099999999999</v>
      </c>
      <c r="E31" s="48">
        <v>9.0148561023639065E-2</v>
      </c>
      <c r="F31" s="81">
        <v>0.24862555670671815</v>
      </c>
    </row>
    <row r="32" spans="1:7">
      <c r="A32" s="50" t="s">
        <v>98</v>
      </c>
      <c r="B32" s="51">
        <v>1279.81</v>
      </c>
      <c r="C32" s="52">
        <v>0.11934760323992918</v>
      </c>
      <c r="D32" s="51">
        <v>1174.885</v>
      </c>
      <c r="E32" s="52">
        <v>0.11413277943240632</v>
      </c>
      <c r="F32" s="82">
        <v>-8.1984825872590483E-2</v>
      </c>
    </row>
    <row r="33" spans="1:6">
      <c r="A33" s="50" t="s">
        <v>99</v>
      </c>
      <c r="B33" s="51">
        <v>790.98199999999997</v>
      </c>
      <c r="C33" s="52">
        <v>7.376235996431163E-2</v>
      </c>
      <c r="D33" s="51">
        <v>837.47299999999996</v>
      </c>
      <c r="E33" s="52">
        <v>8.135529961621403E-2</v>
      </c>
      <c r="F33" s="82">
        <v>5.8776305908351922E-2</v>
      </c>
    </row>
    <row r="34" spans="1:6" ht="17.25" thickBot="1">
      <c r="A34" s="54" t="s">
        <v>100</v>
      </c>
      <c r="B34" s="55">
        <v>7909.3805000000002</v>
      </c>
      <c r="C34" s="56">
        <v>0.73758261444091922</v>
      </c>
      <c r="D34" s="55">
        <v>7353.67</v>
      </c>
      <c r="E34" s="56">
        <v>0.71436335992774058</v>
      </c>
      <c r="F34" s="83">
        <v>-7.0259674572490272E-2</v>
      </c>
    </row>
    <row r="35" spans="1:6" ht="17.25" thickBot="1">
      <c r="A35" s="84" t="s">
        <v>107</v>
      </c>
      <c r="B35" s="59">
        <v>10723.3825</v>
      </c>
      <c r="C35" s="85">
        <v>1</v>
      </c>
      <c r="D35" s="59">
        <v>10294.019</v>
      </c>
      <c r="E35" s="85">
        <v>1</v>
      </c>
      <c r="F35" s="86">
        <v>-4.0039931430218001E-2</v>
      </c>
    </row>
    <row r="36" spans="1:6" ht="17.25" customHeight="1" thickBot="1">
      <c r="A36" s="149" t="s">
        <v>108</v>
      </c>
      <c r="B36" s="149"/>
      <c r="C36" s="149"/>
      <c r="D36" s="149"/>
      <c r="E36" s="149"/>
      <c r="F36" s="149"/>
    </row>
    <row r="37" spans="1:6">
      <c r="A37" s="46" t="s">
        <v>97</v>
      </c>
      <c r="B37" s="47">
        <v>56013.16</v>
      </c>
      <c r="C37" s="48">
        <v>0.28790515033678027</v>
      </c>
      <c r="D37" s="47">
        <v>50227.691500000001</v>
      </c>
      <c r="E37" s="48">
        <v>0.27714014269047477</v>
      </c>
      <c r="F37" s="81">
        <v>-0.10328766489874885</v>
      </c>
    </row>
    <row r="38" spans="1:6">
      <c r="A38" s="50" t="s">
        <v>98</v>
      </c>
      <c r="B38" s="51">
        <v>56888.358</v>
      </c>
      <c r="C38" s="52">
        <v>0.29240362911863166</v>
      </c>
      <c r="D38" s="51">
        <v>52596.061999999998</v>
      </c>
      <c r="E38" s="52">
        <v>0.29020804445366671</v>
      </c>
      <c r="F38" s="82">
        <v>-7.5451219738140507E-2</v>
      </c>
    </row>
    <row r="39" spans="1:6">
      <c r="A39" s="50" t="s">
        <v>99</v>
      </c>
      <c r="B39" s="51">
        <v>67466.968999999997</v>
      </c>
      <c r="C39" s="52">
        <v>0.34677721900910236</v>
      </c>
      <c r="D39" s="51">
        <v>64370.218999999997</v>
      </c>
      <c r="E39" s="52">
        <v>0.35517403141406784</v>
      </c>
      <c r="F39" s="82">
        <v>-4.590023897471962E-2</v>
      </c>
    </row>
    <row r="40" spans="1:6" ht="17.25" thickBot="1">
      <c r="A40" s="54" t="s">
        <v>100</v>
      </c>
      <c r="B40" s="55">
        <v>14185.726199999999</v>
      </c>
      <c r="C40" s="56">
        <v>7.291400153548562E-2</v>
      </c>
      <c r="D40" s="55">
        <v>14041.741</v>
      </c>
      <c r="E40" s="56">
        <v>7.7477781441790725E-2</v>
      </c>
      <c r="F40" s="83">
        <v>-1.0150005573912657E-2</v>
      </c>
    </row>
    <row r="41" spans="1:6" ht="17.25" thickBot="1">
      <c r="A41" s="84" t="s">
        <v>109</v>
      </c>
      <c r="B41" s="59">
        <v>194554.21320000003</v>
      </c>
      <c r="C41" s="85">
        <v>1</v>
      </c>
      <c r="D41" s="59">
        <v>181235.71349999998</v>
      </c>
      <c r="E41" s="85">
        <v>1</v>
      </c>
      <c r="F41" s="86">
        <v>-6.8456495908977066E-2</v>
      </c>
    </row>
    <row r="42" spans="1:6" ht="17.25" customHeight="1" thickBot="1">
      <c r="A42" s="149" t="s">
        <v>110</v>
      </c>
      <c r="B42" s="149"/>
      <c r="C42" s="149"/>
      <c r="D42" s="149"/>
      <c r="E42" s="149"/>
      <c r="F42" s="149"/>
    </row>
    <row r="43" spans="1:6">
      <c r="A43" s="46" t="s">
        <v>97</v>
      </c>
      <c r="B43" s="47">
        <v>787.3365</v>
      </c>
      <c r="C43" s="48">
        <v>0.18740312370553419</v>
      </c>
      <c r="D43" s="47">
        <v>586.86450000000002</v>
      </c>
      <c r="E43" s="48">
        <v>0.14975462767622208</v>
      </c>
      <c r="F43" s="81">
        <v>-0.25462048310982655</v>
      </c>
    </row>
    <row r="44" spans="1:6">
      <c r="A44" s="50" t="s">
        <v>98</v>
      </c>
      <c r="B44" s="51">
        <v>841.74</v>
      </c>
      <c r="C44" s="52">
        <v>0.20035233391046439</v>
      </c>
      <c r="D44" s="51">
        <v>745.404</v>
      </c>
      <c r="E44" s="52">
        <v>0.1902103441056098</v>
      </c>
      <c r="F44" s="82">
        <v>-0.11444864209851024</v>
      </c>
    </row>
    <row r="45" spans="1:6">
      <c r="A45" s="50" t="s">
        <v>99</v>
      </c>
      <c r="B45" s="51">
        <v>952.47500000000002</v>
      </c>
      <c r="C45" s="52">
        <v>0.22670966003916834</v>
      </c>
      <c r="D45" s="51">
        <v>803.95500000000004</v>
      </c>
      <c r="E45" s="52">
        <v>0.20515124307815027</v>
      </c>
      <c r="F45" s="82">
        <v>-0.15593060185306695</v>
      </c>
    </row>
    <row r="46" spans="1:6" ht="17.25" thickBot="1">
      <c r="A46" s="54" t="s">
        <v>100</v>
      </c>
      <c r="B46" s="55">
        <v>1619.7472</v>
      </c>
      <c r="C46" s="56">
        <v>0.38553488234483302</v>
      </c>
      <c r="D46" s="55">
        <v>1782.617</v>
      </c>
      <c r="E46" s="56">
        <v>0.45488378514001776</v>
      </c>
      <c r="F46" s="83">
        <v>0.100552604752149</v>
      </c>
    </row>
    <row r="47" spans="1:6" ht="17.25" thickBot="1">
      <c r="A47" s="84" t="s">
        <v>111</v>
      </c>
      <c r="B47" s="59">
        <v>4201.2987000000003</v>
      </c>
      <c r="C47" s="85">
        <v>1</v>
      </c>
      <c r="D47" s="59">
        <v>3918.8405000000002</v>
      </c>
      <c r="E47" s="85">
        <v>1</v>
      </c>
      <c r="F47" s="86">
        <v>-6.7231163544739125E-2</v>
      </c>
    </row>
    <row r="48" spans="1:6" ht="17.25" thickBot="1">
      <c r="A48" s="151" t="s">
        <v>112</v>
      </c>
      <c r="B48" s="151"/>
      <c r="C48" s="151"/>
      <c r="D48" s="151"/>
      <c r="E48" s="151"/>
      <c r="F48" s="151"/>
    </row>
    <row r="49" spans="1:6">
      <c r="A49" s="46" t="s">
        <v>97</v>
      </c>
      <c r="B49" s="47">
        <v>724.86</v>
      </c>
      <c r="C49" s="48">
        <v>0.14287037675789141</v>
      </c>
      <c r="D49" s="47">
        <v>423.58199999999999</v>
      </c>
      <c r="E49" s="48">
        <v>8.1962048952540098E-2</v>
      </c>
      <c r="F49" s="81">
        <v>-0.4156361228375135</v>
      </c>
    </row>
    <row r="50" spans="1:6">
      <c r="A50" s="50" t="s">
        <v>98</v>
      </c>
      <c r="B50" s="51">
        <v>58.65</v>
      </c>
      <c r="C50" s="52">
        <v>1.1559953090045431E-2</v>
      </c>
      <c r="D50" s="51">
        <v>47.3</v>
      </c>
      <c r="E50" s="52">
        <v>9.1524307346750964E-3</v>
      </c>
      <c r="F50" s="82">
        <v>-0.19352088661551581</v>
      </c>
    </row>
    <row r="51" spans="1:6">
      <c r="A51" s="50" t="s">
        <v>99</v>
      </c>
      <c r="B51" s="51">
        <v>7.2</v>
      </c>
      <c r="C51" s="52">
        <v>1.4191246760158075E-3</v>
      </c>
      <c r="D51" s="51">
        <v>35</v>
      </c>
      <c r="E51" s="52">
        <v>6.7724117487025027E-3</v>
      </c>
      <c r="F51" s="82">
        <v>3.8611111111111107</v>
      </c>
    </row>
    <row r="52" spans="1:6" ht="17.25" thickBot="1">
      <c r="A52" s="54" t="s">
        <v>100</v>
      </c>
      <c r="B52" s="55">
        <v>4282.84</v>
      </c>
      <c r="C52" s="56">
        <v>0.84415054547604729</v>
      </c>
      <c r="D52" s="55">
        <v>4662.1440000000002</v>
      </c>
      <c r="E52" s="56">
        <v>0.90211310856408233</v>
      </c>
      <c r="F52" s="83">
        <v>8.8563663363562473E-2</v>
      </c>
    </row>
    <row r="53" spans="1:6" ht="17.25" thickBot="1">
      <c r="A53" s="84" t="s">
        <v>113</v>
      </c>
      <c r="B53" s="59">
        <v>5073.55</v>
      </c>
      <c r="C53" s="85">
        <v>1</v>
      </c>
      <c r="D53" s="59">
        <v>5168.0259999999998</v>
      </c>
      <c r="E53" s="85">
        <v>1</v>
      </c>
      <c r="F53" s="86">
        <v>1.8621280957120678E-2</v>
      </c>
    </row>
    <row r="54" spans="1:6" ht="17.25" thickBot="1">
      <c r="A54" s="151" t="s">
        <v>114</v>
      </c>
      <c r="B54" s="151"/>
      <c r="C54" s="151"/>
      <c r="D54" s="151"/>
      <c r="E54" s="151"/>
      <c r="F54" s="151"/>
    </row>
    <row r="55" spans="1:6">
      <c r="A55" s="46" t="s">
        <v>97</v>
      </c>
      <c r="B55" s="47">
        <v>148.15899999999999</v>
      </c>
      <c r="C55" s="48">
        <v>4.6716692375315151E-2</v>
      </c>
      <c r="D55" s="47">
        <v>69.314999999999998</v>
      </c>
      <c r="E55" s="48">
        <v>2.828557927185088E-2</v>
      </c>
      <c r="F55" s="81">
        <v>-0.53215801942507712</v>
      </c>
    </row>
    <row r="56" spans="1:6">
      <c r="A56" s="50" t="s">
        <v>98</v>
      </c>
      <c r="B56" s="51">
        <v>39.85</v>
      </c>
      <c r="C56" s="52">
        <v>1.2565285883114147E-2</v>
      </c>
      <c r="D56" s="51">
        <v>59.94</v>
      </c>
      <c r="E56" s="52">
        <v>2.4459894994658324E-2</v>
      </c>
      <c r="F56" s="82">
        <v>0.50414052697616052</v>
      </c>
    </row>
    <row r="57" spans="1:6">
      <c r="A57" s="50" t="s">
        <v>99</v>
      </c>
      <c r="B57" s="51">
        <v>454.9</v>
      </c>
      <c r="C57" s="52">
        <v>0.14343660095931304</v>
      </c>
      <c r="D57" s="51">
        <v>546.86</v>
      </c>
      <c r="E57" s="52">
        <v>0.22315879507472225</v>
      </c>
      <c r="F57" s="82">
        <v>0.20215431963068808</v>
      </c>
    </row>
    <row r="58" spans="1:6" ht="17.25" thickBot="1">
      <c r="A58" s="54" t="s">
        <v>100</v>
      </c>
      <c r="B58" s="55">
        <v>2528.527</v>
      </c>
      <c r="C58" s="56">
        <v>0.79728142078225761</v>
      </c>
      <c r="D58" s="55">
        <v>1774.4269999999999</v>
      </c>
      <c r="E58" s="56">
        <v>0.72409573065876853</v>
      </c>
      <c r="F58" s="83">
        <v>-0.29823687862538151</v>
      </c>
    </row>
    <row r="59" spans="1:6" ht="17.25" thickBot="1">
      <c r="A59" s="84" t="s">
        <v>115</v>
      </c>
      <c r="B59" s="59">
        <v>3171.4360000000001</v>
      </c>
      <c r="C59" s="85">
        <v>1</v>
      </c>
      <c r="D59" s="59">
        <v>2450.5419999999999</v>
      </c>
      <c r="E59" s="85">
        <v>1</v>
      </c>
      <c r="F59" s="86">
        <v>-0.22730838648486051</v>
      </c>
    </row>
    <row r="60" spans="1:6" ht="17.25" thickBot="1">
      <c r="A60" s="151" t="s">
        <v>116</v>
      </c>
      <c r="B60" s="151"/>
      <c r="C60" s="151"/>
      <c r="D60" s="151"/>
      <c r="E60" s="151"/>
      <c r="F60" s="151"/>
    </row>
    <row r="61" spans="1:6">
      <c r="A61" s="46" t="s">
        <v>97</v>
      </c>
      <c r="B61" s="47">
        <v>12995.120999999999</v>
      </c>
      <c r="C61" s="48">
        <v>0.32076762208336579</v>
      </c>
      <c r="D61" s="47">
        <v>12212.029</v>
      </c>
      <c r="E61" s="48">
        <v>0.30581283029704337</v>
      </c>
      <c r="F61" s="81">
        <v>-6.0260462368915135E-2</v>
      </c>
    </row>
    <row r="62" spans="1:6">
      <c r="A62" s="50" t="s">
        <v>98</v>
      </c>
      <c r="B62" s="51">
        <v>11567.376</v>
      </c>
      <c r="C62" s="52">
        <v>0.28552559789664106</v>
      </c>
      <c r="D62" s="51">
        <v>11097.525</v>
      </c>
      <c r="E62" s="52">
        <v>0.27790349413207227</v>
      </c>
      <c r="F62" s="82">
        <v>-4.0618632955304657E-2</v>
      </c>
    </row>
    <row r="63" spans="1:6">
      <c r="A63" s="50" t="s">
        <v>99</v>
      </c>
      <c r="B63" s="51">
        <v>14091.449000000001</v>
      </c>
      <c r="C63" s="52">
        <v>0.34782904964401823</v>
      </c>
      <c r="D63" s="51">
        <v>14559.089</v>
      </c>
      <c r="E63" s="52">
        <v>0.36458775307826008</v>
      </c>
      <c r="F63" s="82">
        <v>3.3186083276460776E-2</v>
      </c>
    </row>
    <row r="64" spans="1:6" ht="17.25" thickBot="1">
      <c r="A64" s="54" t="s">
        <v>100</v>
      </c>
      <c r="B64" s="55">
        <v>1858.6247999999998</v>
      </c>
      <c r="C64" s="56">
        <v>4.5877730375975055E-2</v>
      </c>
      <c r="D64" s="55">
        <v>2064.3741599999998</v>
      </c>
      <c r="E64" s="56">
        <v>5.1695922492624398E-2</v>
      </c>
      <c r="F64" s="83">
        <v>0.11069978190326535</v>
      </c>
    </row>
    <row r="65" spans="1:6" ht="17.25" thickBot="1">
      <c r="A65" s="84" t="s">
        <v>117</v>
      </c>
      <c r="B65" s="59">
        <v>40512.570799999994</v>
      </c>
      <c r="C65" s="85">
        <v>1</v>
      </c>
      <c r="D65" s="59">
        <v>39933.017159999996</v>
      </c>
      <c r="E65" s="85">
        <v>1.0000000000000002</v>
      </c>
      <c r="F65" s="86">
        <v>-1.430552612573277E-2</v>
      </c>
    </row>
    <row r="66" spans="1:6" ht="17.25" thickBot="1">
      <c r="A66" s="151" t="s">
        <v>118</v>
      </c>
      <c r="B66" s="151"/>
      <c r="C66" s="151"/>
      <c r="D66" s="151"/>
      <c r="E66" s="151"/>
      <c r="F66" s="151"/>
    </row>
    <row r="67" spans="1:6">
      <c r="A67" s="46" t="s">
        <v>97</v>
      </c>
      <c r="B67" s="47">
        <v>2414.625</v>
      </c>
      <c r="C67" s="48">
        <v>0.13937155427515191</v>
      </c>
      <c r="D67" s="47">
        <v>3202.8919999999998</v>
      </c>
      <c r="E67" s="48">
        <v>0.1493035289263083</v>
      </c>
      <c r="F67" s="81">
        <v>0.32645524667391412</v>
      </c>
    </row>
    <row r="68" spans="1:6">
      <c r="A68" s="50" t="s">
        <v>98</v>
      </c>
      <c r="B68" s="51">
        <v>5373.84</v>
      </c>
      <c r="C68" s="52">
        <v>0.31017670786394669</v>
      </c>
      <c r="D68" s="51">
        <v>8114.8950000000004</v>
      </c>
      <c r="E68" s="52">
        <v>0.37827765043793377</v>
      </c>
      <c r="F68" s="82">
        <v>0.51007380197400742</v>
      </c>
    </row>
    <row r="69" spans="1:6">
      <c r="A69" s="50" t="s">
        <v>99</v>
      </c>
      <c r="B69" s="51">
        <v>4063.3629999999998</v>
      </c>
      <c r="C69" s="52">
        <v>0.23453630145225202</v>
      </c>
      <c r="D69" s="51">
        <v>5178.3999999999996</v>
      </c>
      <c r="E69" s="52">
        <v>0.24139227741428523</v>
      </c>
      <c r="F69" s="82">
        <v>0.27441235252671237</v>
      </c>
    </row>
    <row r="70" spans="1:6" ht="17.25" thickBot="1">
      <c r="A70" s="54" t="s">
        <v>100</v>
      </c>
      <c r="B70" s="55">
        <v>5473.2640000000001</v>
      </c>
      <c r="C70" s="56">
        <v>0.31591543640864939</v>
      </c>
      <c r="D70" s="55">
        <v>4956.0320000000002</v>
      </c>
      <c r="E70" s="56">
        <v>0.23102654322147284</v>
      </c>
      <c r="F70" s="83">
        <v>-9.4501562504567649E-2</v>
      </c>
    </row>
    <row r="71" spans="1:6" ht="17.25" thickBot="1">
      <c r="A71" s="84" t="s">
        <v>119</v>
      </c>
      <c r="B71" s="59">
        <v>17325.092000000001</v>
      </c>
      <c r="C71" s="85">
        <v>1</v>
      </c>
      <c r="D71" s="59">
        <v>21452.218999999997</v>
      </c>
      <c r="E71" s="85">
        <v>1.0000000000000002</v>
      </c>
      <c r="F71" s="86">
        <v>0.23821674366866263</v>
      </c>
    </row>
    <row r="72" spans="1:6" ht="17.25" thickBot="1">
      <c r="A72" s="151" t="s">
        <v>120</v>
      </c>
      <c r="B72" s="151"/>
      <c r="C72" s="151"/>
      <c r="D72" s="151"/>
      <c r="E72" s="151"/>
      <c r="F72" s="151"/>
    </row>
    <row r="73" spans="1:6">
      <c r="A73" s="46" t="s">
        <v>97</v>
      </c>
      <c r="B73" s="47">
        <v>4572.0219999999999</v>
      </c>
      <c r="C73" s="48">
        <v>0.23425068301268126</v>
      </c>
      <c r="D73" s="47">
        <v>4319.3270000000002</v>
      </c>
      <c r="E73" s="48">
        <v>0.24571545141917947</v>
      </c>
      <c r="F73" s="81">
        <v>-5.5269856531748873E-2</v>
      </c>
    </row>
    <row r="74" spans="1:6">
      <c r="A74" s="50" t="s">
        <v>98</v>
      </c>
      <c r="B74" s="51">
        <v>3266.6950000000002</v>
      </c>
      <c r="C74" s="52">
        <v>0.16737135887450036</v>
      </c>
      <c r="D74" s="51">
        <v>2694.92</v>
      </c>
      <c r="E74" s="52">
        <v>0.1533070972256963</v>
      </c>
      <c r="F74" s="82">
        <v>-0.17503164513369018</v>
      </c>
    </row>
    <row r="75" spans="1:6">
      <c r="A75" s="50" t="s">
        <v>99</v>
      </c>
      <c r="B75" s="51">
        <v>5525.5789999999997</v>
      </c>
      <c r="C75" s="52">
        <v>0.28310682993006775</v>
      </c>
      <c r="D75" s="51">
        <v>5292.143</v>
      </c>
      <c r="E75" s="52">
        <v>0.30105646231921102</v>
      </c>
      <c r="F75" s="82">
        <v>-4.2246432455313676E-2</v>
      </c>
    </row>
    <row r="76" spans="1:6" ht="17.25" thickBot="1">
      <c r="A76" s="54" t="s">
        <v>100</v>
      </c>
      <c r="B76" s="55">
        <v>6153.3504000000003</v>
      </c>
      <c r="C76" s="56">
        <v>0.31527112818275055</v>
      </c>
      <c r="D76" s="55">
        <v>5272.183</v>
      </c>
      <c r="E76" s="56">
        <v>0.29992098903591319</v>
      </c>
      <c r="F76" s="83">
        <v>-0.14320123879179714</v>
      </c>
    </row>
    <row r="77" spans="1:6" ht="17.25" thickBot="1">
      <c r="A77" s="84" t="s">
        <v>121</v>
      </c>
      <c r="B77" s="59">
        <v>19517.646400000001</v>
      </c>
      <c r="C77" s="85">
        <v>1</v>
      </c>
      <c r="D77" s="59">
        <v>17578.573</v>
      </c>
      <c r="E77" s="85">
        <v>1</v>
      </c>
      <c r="F77" s="86">
        <v>-9.9349755613976076E-2</v>
      </c>
    </row>
    <row r="78" spans="1:6" ht="17.25" thickBot="1">
      <c r="A78" s="151" t="s">
        <v>122</v>
      </c>
      <c r="B78" s="151"/>
      <c r="C78" s="151"/>
      <c r="D78" s="151"/>
      <c r="E78" s="151"/>
      <c r="F78" s="151"/>
    </row>
    <row r="79" spans="1:6">
      <c r="A79" s="46" t="s">
        <v>97</v>
      </c>
      <c r="B79" s="47">
        <v>3994.5740000000001</v>
      </c>
      <c r="C79" s="48">
        <v>0.16941455346478151</v>
      </c>
      <c r="D79" s="47">
        <v>4487.6125000000002</v>
      </c>
      <c r="E79" s="48">
        <v>0.1834542561933187</v>
      </c>
      <c r="F79" s="81">
        <v>0.12342705379847763</v>
      </c>
    </row>
    <row r="80" spans="1:6">
      <c r="A80" s="50" t="s">
        <v>98</v>
      </c>
      <c r="B80" s="51">
        <v>8680.4560000000001</v>
      </c>
      <c r="C80" s="52">
        <v>0.36814828742956907</v>
      </c>
      <c r="D80" s="51">
        <v>8751.7180000000008</v>
      </c>
      <c r="E80" s="52">
        <v>0.35777151349491043</v>
      </c>
      <c r="F80" s="82">
        <v>8.2094765528446523E-3</v>
      </c>
    </row>
    <row r="81" spans="1:6">
      <c r="A81" s="50" t="s">
        <v>99</v>
      </c>
      <c r="B81" s="51">
        <v>4184.5479999999998</v>
      </c>
      <c r="C81" s="52">
        <v>0.17747157290663398</v>
      </c>
      <c r="D81" s="51">
        <v>4695.1440000000002</v>
      </c>
      <c r="E81" s="52">
        <v>0.19193817430549609</v>
      </c>
      <c r="F81" s="82">
        <v>0.12201939134166961</v>
      </c>
    </row>
    <row r="82" spans="1:6" ht="17.25" thickBot="1">
      <c r="A82" s="54" t="s">
        <v>100</v>
      </c>
      <c r="B82" s="55">
        <v>6719.1165000000001</v>
      </c>
      <c r="C82" s="56">
        <v>0.28496558619901535</v>
      </c>
      <c r="D82" s="55">
        <v>6527.2773999999999</v>
      </c>
      <c r="E82" s="56">
        <v>0.26683605600627486</v>
      </c>
      <c r="F82" s="83">
        <v>-2.8551238842190019E-2</v>
      </c>
    </row>
    <row r="83" spans="1:6" ht="17.25" thickBot="1">
      <c r="A83" s="84" t="s">
        <v>123</v>
      </c>
      <c r="B83" s="59">
        <v>23578.694500000001</v>
      </c>
      <c r="C83" s="85">
        <v>0.99999999999999989</v>
      </c>
      <c r="D83" s="59">
        <v>24461.751899999999</v>
      </c>
      <c r="E83" s="85">
        <v>1</v>
      </c>
      <c r="F83" s="86">
        <v>3.7451496731508938E-2</v>
      </c>
    </row>
    <row r="84" spans="1:6" ht="17.25" thickBot="1">
      <c r="A84" s="151" t="s">
        <v>124</v>
      </c>
      <c r="B84" s="151"/>
      <c r="C84" s="151"/>
      <c r="D84" s="151"/>
      <c r="E84" s="151"/>
      <c r="F84" s="151"/>
    </row>
    <row r="85" spans="1:6">
      <c r="A85" s="46" t="s">
        <v>97</v>
      </c>
      <c r="B85" s="47">
        <v>2835.4749999999999</v>
      </c>
      <c r="C85" s="48">
        <v>0.13055677810461927</v>
      </c>
      <c r="D85" s="47">
        <v>2503.8020000000001</v>
      </c>
      <c r="E85" s="48">
        <v>0.12824367894797251</v>
      </c>
      <c r="F85" s="81">
        <v>-0.11697264126821783</v>
      </c>
    </row>
    <row r="86" spans="1:6">
      <c r="A86" s="50" t="s">
        <v>98</v>
      </c>
      <c r="B86" s="51">
        <v>6067.19</v>
      </c>
      <c r="C86" s="52">
        <v>0.27935805413504439</v>
      </c>
      <c r="D86" s="51">
        <v>5730.0950000000003</v>
      </c>
      <c r="E86" s="52">
        <v>0.29349304119150893</v>
      </c>
      <c r="F86" s="82">
        <v>-5.5560317049573094E-2</v>
      </c>
    </row>
    <row r="87" spans="1:6">
      <c r="A87" s="50" t="s">
        <v>99</v>
      </c>
      <c r="B87" s="51">
        <v>5380.4489999999996</v>
      </c>
      <c r="C87" s="52">
        <v>0.24773771103473693</v>
      </c>
      <c r="D87" s="51">
        <v>5339.0770000000002</v>
      </c>
      <c r="E87" s="52">
        <v>0.27346526469205795</v>
      </c>
      <c r="F87" s="82">
        <v>-7.6893210956928693E-3</v>
      </c>
    </row>
    <row r="88" spans="1:6" ht="17.25" thickBot="1">
      <c r="A88" s="54" t="s">
        <v>100</v>
      </c>
      <c r="B88" s="55">
        <v>7435.2145399999999</v>
      </c>
      <c r="C88" s="56">
        <v>0.34234745672559941</v>
      </c>
      <c r="D88" s="55">
        <v>5950.81088</v>
      </c>
      <c r="E88" s="56">
        <v>0.30479801516846045</v>
      </c>
      <c r="F88" s="83">
        <v>-0.19964503404901079</v>
      </c>
    </row>
    <row r="89" spans="1:6" ht="17.25" thickBot="1">
      <c r="A89" s="84" t="s">
        <v>125</v>
      </c>
      <c r="B89" s="59">
        <v>21718.328539999999</v>
      </c>
      <c r="C89" s="85">
        <v>1</v>
      </c>
      <c r="D89" s="59">
        <v>19523.784880000003</v>
      </c>
      <c r="E89" s="85">
        <v>0.99999999999999978</v>
      </c>
      <c r="F89" s="86">
        <v>-0.10104569769069327</v>
      </c>
    </row>
    <row r="90" spans="1:6" ht="17.25" thickBot="1">
      <c r="A90" s="151" t="s">
        <v>126</v>
      </c>
      <c r="B90" s="151"/>
      <c r="C90" s="151"/>
      <c r="D90" s="151"/>
      <c r="E90" s="151"/>
      <c r="F90" s="151"/>
    </row>
    <row r="91" spans="1:6">
      <c r="A91" s="46" t="s">
        <v>97</v>
      </c>
      <c r="B91" s="47">
        <v>503.45499999999998</v>
      </c>
      <c r="C91" s="48">
        <v>0.15396772523561764</v>
      </c>
      <c r="D91" s="47">
        <v>436.67</v>
      </c>
      <c r="E91" s="48">
        <v>0.13694470274701348</v>
      </c>
      <c r="F91" s="81">
        <v>-0.13265336524614901</v>
      </c>
    </row>
    <row r="92" spans="1:6">
      <c r="A92" s="50" t="s">
        <v>98</v>
      </c>
      <c r="B92" s="51">
        <v>142.12</v>
      </c>
      <c r="C92" s="52">
        <v>4.3463453755521311E-2</v>
      </c>
      <c r="D92" s="51">
        <v>150.06</v>
      </c>
      <c r="E92" s="52">
        <v>4.7060531051404585E-2</v>
      </c>
      <c r="F92" s="82">
        <v>5.5868280326484721E-2</v>
      </c>
    </row>
    <row r="93" spans="1:6">
      <c r="A93" s="50" t="s">
        <v>99</v>
      </c>
      <c r="B93" s="51">
        <v>22.18</v>
      </c>
      <c r="C93" s="52">
        <v>6.7831368160530727E-3</v>
      </c>
      <c r="D93" s="51">
        <v>22.585000000000001</v>
      </c>
      <c r="E93" s="52">
        <v>7.0829141263226217E-3</v>
      </c>
      <c r="F93" s="82">
        <v>1.8259693417493228E-2</v>
      </c>
    </row>
    <row r="94" spans="1:6" ht="17.25" thickBot="1">
      <c r="A94" s="54" t="s">
        <v>100</v>
      </c>
      <c r="B94" s="55">
        <v>2602.1186000000002</v>
      </c>
      <c r="C94" s="56">
        <v>0.79578568419280793</v>
      </c>
      <c r="D94" s="55">
        <v>2579.3442999999997</v>
      </c>
      <c r="E94" s="56">
        <v>0.80891185207525929</v>
      </c>
      <c r="F94" s="83">
        <v>-8.7522144455677298E-3</v>
      </c>
    </row>
    <row r="95" spans="1:6" ht="17.25" thickBot="1">
      <c r="A95" s="84" t="s">
        <v>127</v>
      </c>
      <c r="B95" s="59">
        <v>3269.8736000000004</v>
      </c>
      <c r="C95" s="85">
        <v>1</v>
      </c>
      <c r="D95" s="59">
        <v>3188.6592999999998</v>
      </c>
      <c r="E95" s="85">
        <v>1</v>
      </c>
      <c r="F95" s="86">
        <v>-2.4837137435526735E-2</v>
      </c>
    </row>
    <row r="96" spans="1:6" ht="17.25" thickBot="1">
      <c r="A96" s="152" t="s">
        <v>57</v>
      </c>
      <c r="B96" s="152"/>
      <c r="C96" s="152"/>
      <c r="D96" s="152"/>
      <c r="E96" s="152"/>
      <c r="F96" s="152"/>
    </row>
    <row r="97" spans="1:6">
      <c r="A97" s="46" t="s">
        <v>97</v>
      </c>
      <c r="B97" s="47">
        <v>298.25650000000002</v>
      </c>
      <c r="C97" s="48">
        <v>0.24934559181231297</v>
      </c>
      <c r="D97" s="47">
        <v>234.03899999999999</v>
      </c>
      <c r="E97" s="48">
        <v>0.19063848934561373</v>
      </c>
      <c r="F97" s="81">
        <v>-0.21530964119809637</v>
      </c>
    </row>
    <row r="98" spans="1:6">
      <c r="A98" s="50" t="s">
        <v>98</v>
      </c>
      <c r="B98" s="51">
        <v>509.59800000000001</v>
      </c>
      <c r="C98" s="52">
        <v>0.42602932340576338</v>
      </c>
      <c r="D98" s="51">
        <v>592.44200000000001</v>
      </c>
      <c r="E98" s="52">
        <v>0.48257874928919581</v>
      </c>
      <c r="F98" s="82">
        <v>0.16256735701474501</v>
      </c>
    </row>
    <row r="99" spans="1:6">
      <c r="A99" s="50" t="s">
        <v>99</v>
      </c>
      <c r="B99" s="51">
        <v>387.05259999999998</v>
      </c>
      <c r="C99" s="52">
        <v>0.3235800715474581</v>
      </c>
      <c r="D99" s="51">
        <v>400.94769999999988</v>
      </c>
      <c r="E99" s="52">
        <v>0.32659541287818827</v>
      </c>
      <c r="F99" s="82">
        <v>3.5899771762287314E-2</v>
      </c>
    </row>
    <row r="100" spans="1:6" ht="17.25" thickBot="1">
      <c r="A100" s="54" t="s">
        <v>100</v>
      </c>
      <c r="B100" s="55">
        <v>1.25</v>
      </c>
      <c r="C100" s="56">
        <v>1.0450132344656067E-3</v>
      </c>
      <c r="D100" s="102">
        <v>0.23</v>
      </c>
      <c r="E100" s="56">
        <v>1.8734848700212853E-4</v>
      </c>
      <c r="F100" s="100">
        <v>-0.81600000000000006</v>
      </c>
    </row>
    <row r="101" spans="1:6" ht="17.25" thickBot="1">
      <c r="A101" s="84" t="s">
        <v>128</v>
      </c>
      <c r="B101" s="87">
        <v>1196.1570999999999</v>
      </c>
      <c r="C101" s="88">
        <v>1.0000000000000002</v>
      </c>
      <c r="D101" s="87">
        <v>1227.6587</v>
      </c>
      <c r="E101" s="88">
        <v>0.99999999999999989</v>
      </c>
      <c r="F101" s="86">
        <v>2.6335671125473414E-2</v>
      </c>
    </row>
    <row r="102" spans="1:6" ht="17.25" thickBot="1">
      <c r="A102" s="152" t="s">
        <v>129</v>
      </c>
      <c r="B102" s="152"/>
      <c r="C102" s="152"/>
      <c r="D102" s="152"/>
      <c r="E102" s="152"/>
      <c r="F102" s="152"/>
    </row>
    <row r="103" spans="1:6">
      <c r="A103" s="46" t="s">
        <v>97</v>
      </c>
      <c r="B103" s="47">
        <v>722.26</v>
      </c>
      <c r="C103" s="48">
        <v>0.17190915895991934</v>
      </c>
      <c r="D103" s="47">
        <v>575.15750000000003</v>
      </c>
      <c r="E103" s="48">
        <v>0.14991249462580555</v>
      </c>
      <c r="F103" s="81">
        <v>-0.20366973112175668</v>
      </c>
    </row>
    <row r="104" spans="1:6">
      <c r="A104" s="50" t="s">
        <v>98</v>
      </c>
      <c r="B104" s="51">
        <v>1917.2650000000001</v>
      </c>
      <c r="C104" s="52">
        <v>0.45633901040247243</v>
      </c>
      <c r="D104" s="51">
        <v>1836.1475</v>
      </c>
      <c r="E104" s="52">
        <v>0.47858447855750169</v>
      </c>
      <c r="F104" s="82">
        <v>-4.2308966157521333E-2</v>
      </c>
    </row>
    <row r="105" spans="1:6">
      <c r="A105" s="50" t="s">
        <v>99</v>
      </c>
      <c r="B105" s="51">
        <v>929.87800000000004</v>
      </c>
      <c r="C105" s="52">
        <v>0.22132548516508166</v>
      </c>
      <c r="D105" s="51">
        <v>849.11249999999995</v>
      </c>
      <c r="E105" s="52">
        <v>0.22131776616484058</v>
      </c>
      <c r="F105" s="82">
        <v>-8.6856017671135488E-2</v>
      </c>
    </row>
    <row r="106" spans="1:6" s="37" customFormat="1" ht="17.25" thickBot="1">
      <c r="A106" s="54" t="s">
        <v>100</v>
      </c>
      <c r="B106" s="55">
        <v>632.00199999999995</v>
      </c>
      <c r="C106" s="56">
        <v>0.15042634547252642</v>
      </c>
      <c r="D106" s="55">
        <v>576.20399999999995</v>
      </c>
      <c r="E106" s="56">
        <v>0.15018526065185214</v>
      </c>
      <c r="F106" s="83">
        <v>-8.8287695292103563E-2</v>
      </c>
    </row>
    <row r="107" spans="1:6" ht="17.25" thickBot="1">
      <c r="A107" s="84" t="s">
        <v>130</v>
      </c>
      <c r="B107" s="87">
        <v>4201.4050000000007</v>
      </c>
      <c r="C107" s="88">
        <v>0.99999999999999989</v>
      </c>
      <c r="D107" s="87">
        <v>3836.6215000000002</v>
      </c>
      <c r="E107" s="88">
        <v>0.99999999999999989</v>
      </c>
      <c r="F107" s="86">
        <v>-8.6824169533763151E-2</v>
      </c>
    </row>
    <row r="108" spans="1:6" ht="17.25" thickBot="1">
      <c r="A108" s="152" t="s">
        <v>131</v>
      </c>
      <c r="B108" s="152"/>
      <c r="C108" s="152"/>
      <c r="D108" s="152"/>
      <c r="E108" s="152"/>
      <c r="F108" s="152"/>
    </row>
    <row r="109" spans="1:6">
      <c r="A109" s="50" t="s">
        <v>97</v>
      </c>
      <c r="B109" s="51">
        <v>1277</v>
      </c>
      <c r="C109" s="52">
        <v>0.20550218006110671</v>
      </c>
      <c r="D109" s="51">
        <v>460</v>
      </c>
      <c r="E109" s="52">
        <v>7.9362587303159204E-2</v>
      </c>
      <c r="F109" s="82">
        <v>-0.639780736100235</v>
      </c>
    </row>
    <row r="110" spans="1:6">
      <c r="A110" s="50" t="s">
        <v>98</v>
      </c>
      <c r="B110" s="51">
        <v>2770.41</v>
      </c>
      <c r="C110" s="52">
        <v>0.44583030122403339</v>
      </c>
      <c r="D110" s="51">
        <v>2731.61</v>
      </c>
      <c r="E110" s="52">
        <v>0.47127747196344072</v>
      </c>
      <c r="F110" s="82">
        <v>-1.4005147252572625E-2</v>
      </c>
    </row>
    <row r="111" spans="1:6" ht="17.25" thickBot="1">
      <c r="A111" s="54" t="s">
        <v>99</v>
      </c>
      <c r="B111" s="55">
        <v>2166.636</v>
      </c>
      <c r="C111" s="56">
        <v>0.34866751871485985</v>
      </c>
      <c r="D111" s="55">
        <v>2604.5720000000001</v>
      </c>
      <c r="E111" s="56">
        <v>0.44935994073339997</v>
      </c>
      <c r="F111" s="83">
        <v>0.20212716856915525</v>
      </c>
    </row>
    <row r="112" spans="1:6" ht="17.25" thickBot="1">
      <c r="A112" s="89" t="s">
        <v>132</v>
      </c>
      <c r="B112" s="87">
        <v>6214.0460000000003</v>
      </c>
      <c r="C112" s="88">
        <v>1</v>
      </c>
      <c r="D112" s="87">
        <v>5796.1820000000007</v>
      </c>
      <c r="E112" s="88">
        <v>0.99999999999999978</v>
      </c>
      <c r="F112" s="86">
        <v>-6.7245076718131735E-2</v>
      </c>
    </row>
    <row r="113" spans="1:6" ht="17.25" thickBot="1">
      <c r="A113" s="152" t="s">
        <v>133</v>
      </c>
      <c r="B113" s="152"/>
      <c r="C113" s="152"/>
      <c r="D113" s="152"/>
      <c r="E113" s="152"/>
      <c r="F113" s="152"/>
    </row>
    <row r="114" spans="1:6">
      <c r="A114" s="46" t="s">
        <v>97</v>
      </c>
      <c r="B114" s="47">
        <v>1515.1379999999999</v>
      </c>
      <c r="C114" s="48">
        <v>0.18420635749483205</v>
      </c>
      <c r="D114" s="47">
        <v>1297.345</v>
      </c>
      <c r="E114" s="48">
        <v>0.17574281648215101</v>
      </c>
      <c r="F114" s="81">
        <v>-0.1437446622023868</v>
      </c>
    </row>
    <row r="115" spans="1:6">
      <c r="A115" s="50" t="s">
        <v>98</v>
      </c>
      <c r="B115" s="51">
        <v>2533.1329999999998</v>
      </c>
      <c r="C115" s="52">
        <v>0.30797142107184716</v>
      </c>
      <c r="D115" s="51">
        <v>2290.395</v>
      </c>
      <c r="E115" s="52">
        <v>0.3102647855093566</v>
      </c>
      <c r="F115" s="82">
        <v>-9.5825209335632877E-2</v>
      </c>
    </row>
    <row r="116" spans="1:6">
      <c r="A116" s="50" t="s">
        <v>99</v>
      </c>
      <c r="B116" s="51">
        <v>1933.4069999999999</v>
      </c>
      <c r="C116" s="52">
        <v>0.23505836499712288</v>
      </c>
      <c r="D116" s="51">
        <v>1707.53</v>
      </c>
      <c r="E116" s="52">
        <v>0.2313078875917873</v>
      </c>
      <c r="F116" s="82">
        <v>-0.11682847946655828</v>
      </c>
    </row>
    <row r="117" spans="1:6" ht="17.25" thickBot="1">
      <c r="A117" s="54" t="s">
        <v>100</v>
      </c>
      <c r="B117" s="55">
        <v>2243.5430000000001</v>
      </c>
      <c r="C117" s="56">
        <v>0.27276385643619794</v>
      </c>
      <c r="D117" s="55">
        <v>2086.7955999999999</v>
      </c>
      <c r="E117" s="56">
        <v>0.28268451041670506</v>
      </c>
      <c r="F117" s="83">
        <v>-6.9866011037007181E-2</v>
      </c>
    </row>
    <row r="118" spans="1:6" ht="17.25" thickBot="1">
      <c r="A118" s="89" t="s">
        <v>134</v>
      </c>
      <c r="B118" s="87">
        <v>8225.2209999999995</v>
      </c>
      <c r="C118" s="88">
        <v>1</v>
      </c>
      <c r="D118" s="87">
        <v>7382.0655999999999</v>
      </c>
      <c r="E118" s="88">
        <v>1</v>
      </c>
      <c r="F118" s="86">
        <v>-0.10250854050000602</v>
      </c>
    </row>
    <row r="119" spans="1:6" ht="17.25" thickBot="1">
      <c r="A119" s="151" t="s">
        <v>135</v>
      </c>
      <c r="B119" s="151"/>
      <c r="C119" s="151"/>
      <c r="D119" s="151"/>
      <c r="E119" s="151"/>
      <c r="F119" s="151"/>
    </row>
    <row r="120" spans="1:6">
      <c r="A120" s="46" t="s">
        <v>97</v>
      </c>
      <c r="B120" s="47">
        <v>20256.52</v>
      </c>
      <c r="C120" s="48">
        <v>0.24495580672084014</v>
      </c>
      <c r="D120" s="47">
        <v>17713.026000000002</v>
      </c>
      <c r="E120" s="48">
        <v>0.23463629836095753</v>
      </c>
      <c r="F120" s="81">
        <v>-0.12556421339894508</v>
      </c>
    </row>
    <row r="121" spans="1:6">
      <c r="A121" s="50" t="s">
        <v>98</v>
      </c>
      <c r="B121" s="51">
        <v>16899.580999999998</v>
      </c>
      <c r="C121" s="52">
        <v>0.20436138572169266</v>
      </c>
      <c r="D121" s="51">
        <v>16458.241999999998</v>
      </c>
      <c r="E121" s="52">
        <v>0.21801475255604782</v>
      </c>
      <c r="F121" s="82">
        <v>-2.6115381203829835E-2</v>
      </c>
    </row>
    <row r="122" spans="1:6">
      <c r="A122" s="50" t="s">
        <v>99</v>
      </c>
      <c r="B122" s="51">
        <v>16200.523999999999</v>
      </c>
      <c r="C122" s="52">
        <v>0.1959079064775357</v>
      </c>
      <c r="D122" s="51">
        <v>15717.144</v>
      </c>
      <c r="E122" s="52">
        <v>0.20819776863457057</v>
      </c>
      <c r="F122" s="82">
        <v>-2.9837306496999672E-2</v>
      </c>
    </row>
    <row r="123" spans="1:6" ht="17.25" thickBot="1">
      <c r="A123" s="54" t="s">
        <v>100</v>
      </c>
      <c r="B123" s="55">
        <v>29337.964979999997</v>
      </c>
      <c r="C123" s="56">
        <v>0.35477490107993159</v>
      </c>
      <c r="D123" s="55">
        <v>25603.002259999997</v>
      </c>
      <c r="E123" s="56">
        <v>0.33915118044842418</v>
      </c>
      <c r="F123" s="83">
        <v>-0.12730817296108177</v>
      </c>
    </row>
    <row r="124" spans="1:6" ht="17.25" thickBot="1">
      <c r="A124" s="84" t="s">
        <v>136</v>
      </c>
      <c r="B124" s="59">
        <v>82694.58997999999</v>
      </c>
      <c r="C124" s="85">
        <v>1</v>
      </c>
      <c r="D124" s="59">
        <v>75491.41425999999</v>
      </c>
      <c r="E124" s="85">
        <v>1</v>
      </c>
      <c r="F124" s="86">
        <v>-8.7105767399561662E-2</v>
      </c>
    </row>
    <row r="125" spans="1:6" ht="17.25" thickBot="1">
      <c r="A125" s="151" t="s">
        <v>137</v>
      </c>
      <c r="B125" s="151"/>
      <c r="C125" s="151"/>
      <c r="D125" s="151"/>
      <c r="E125" s="151"/>
      <c r="F125" s="151"/>
    </row>
    <row r="126" spans="1:6">
      <c r="A126" s="46" t="s">
        <v>97</v>
      </c>
      <c r="B126" s="47">
        <v>4898.22</v>
      </c>
      <c r="C126" s="48">
        <v>0.32662885152838167</v>
      </c>
      <c r="D126" s="47">
        <v>4318.9080000000004</v>
      </c>
      <c r="E126" s="48">
        <v>0.31206778612200159</v>
      </c>
      <c r="F126" s="81">
        <v>-0.11826990212771171</v>
      </c>
    </row>
    <row r="127" spans="1:6">
      <c r="A127" s="50" t="s">
        <v>98</v>
      </c>
      <c r="B127" s="51">
        <v>4932.8509999999997</v>
      </c>
      <c r="C127" s="52">
        <v>0.32893815649167019</v>
      </c>
      <c r="D127" s="51">
        <v>4702.9979999999996</v>
      </c>
      <c r="E127" s="52">
        <v>0.3398206616108056</v>
      </c>
      <c r="F127" s="82">
        <v>-4.659638006499689E-2</v>
      </c>
    </row>
    <row r="128" spans="1:6">
      <c r="A128" s="50" t="s">
        <v>99</v>
      </c>
      <c r="B128" s="51">
        <v>3498.248</v>
      </c>
      <c r="C128" s="52">
        <v>0.23327427649257446</v>
      </c>
      <c r="D128" s="51">
        <v>3248.3710000000001</v>
      </c>
      <c r="E128" s="52">
        <v>0.23471487386925408</v>
      </c>
      <c r="F128" s="82">
        <v>-7.1429183980095123E-2</v>
      </c>
    </row>
    <row r="129" spans="1:6" ht="17.25" thickBot="1">
      <c r="A129" s="54" t="s">
        <v>100</v>
      </c>
      <c r="B129" s="55">
        <v>1666.9680000000001</v>
      </c>
      <c r="C129" s="56">
        <v>0.11115871548737365</v>
      </c>
      <c r="D129" s="55">
        <v>1569.37</v>
      </c>
      <c r="E129" s="56">
        <v>0.11339667839793892</v>
      </c>
      <c r="F129" s="83">
        <v>-5.8548214482821659E-2</v>
      </c>
    </row>
    <row r="130" spans="1:6" ht="17.25" thickBot="1">
      <c r="A130" s="84" t="s">
        <v>138</v>
      </c>
      <c r="B130" s="59">
        <v>14996.287</v>
      </c>
      <c r="C130" s="85">
        <v>1</v>
      </c>
      <c r="D130" s="59">
        <v>13839.646999999997</v>
      </c>
      <c r="E130" s="85">
        <v>1.0000000000000002</v>
      </c>
      <c r="F130" s="86">
        <v>-7.7128425189515459E-2</v>
      </c>
    </row>
    <row r="131" spans="1:6" ht="17.25" thickBot="1">
      <c r="A131" s="151" t="s">
        <v>139</v>
      </c>
      <c r="B131" s="151"/>
      <c r="C131" s="151"/>
      <c r="D131" s="151"/>
      <c r="E131" s="151"/>
      <c r="F131" s="151"/>
    </row>
    <row r="132" spans="1:6">
      <c r="A132" s="46" t="s">
        <v>97</v>
      </c>
      <c r="B132" s="47">
        <v>582.19799999999998</v>
      </c>
      <c r="C132" s="48">
        <v>0.1341602506146056</v>
      </c>
      <c r="D132" s="47">
        <v>826.47900000000004</v>
      </c>
      <c r="E132" s="48">
        <v>0.17087624214057856</v>
      </c>
      <c r="F132" s="81">
        <v>0.41958405903146367</v>
      </c>
    </row>
    <row r="133" spans="1:6">
      <c r="A133" s="50" t="s">
        <v>98</v>
      </c>
      <c r="B133" s="51">
        <v>2148.9879999999998</v>
      </c>
      <c r="C133" s="52">
        <v>0.49520741852046907</v>
      </c>
      <c r="D133" s="51">
        <v>2218.277</v>
      </c>
      <c r="E133" s="52">
        <v>0.45863335642753922</v>
      </c>
      <c r="F133" s="82">
        <v>3.2242618385956545E-2</v>
      </c>
    </row>
    <row r="134" spans="1:6">
      <c r="A134" s="50" t="s">
        <v>99</v>
      </c>
      <c r="B134" s="51">
        <v>1279.8530000000001</v>
      </c>
      <c r="C134" s="52">
        <v>0.29492612346633762</v>
      </c>
      <c r="D134" s="51">
        <v>1499.3910000000001</v>
      </c>
      <c r="E134" s="52">
        <v>0.31000218950439662</v>
      </c>
      <c r="F134" s="82">
        <v>0.17153376208048887</v>
      </c>
    </row>
    <row r="135" spans="1:6" ht="17.25" thickBot="1">
      <c r="A135" s="54" t="s">
        <v>100</v>
      </c>
      <c r="B135" s="55">
        <v>328.53250000000003</v>
      </c>
      <c r="C135" s="56">
        <v>7.5706207398587633E-2</v>
      </c>
      <c r="D135" s="55">
        <v>292.56400000000002</v>
      </c>
      <c r="E135" s="56">
        <v>6.0488211927485422E-2</v>
      </c>
      <c r="F135" s="83">
        <v>-0.10948231910085005</v>
      </c>
    </row>
    <row r="136" spans="1:6" ht="17.25" thickBot="1">
      <c r="A136" s="84" t="s">
        <v>140</v>
      </c>
      <c r="B136" s="59">
        <v>4339.5715</v>
      </c>
      <c r="C136" s="85">
        <v>1</v>
      </c>
      <c r="D136" s="59">
        <v>4836.7110000000011</v>
      </c>
      <c r="E136" s="85">
        <v>0.99999999999999989</v>
      </c>
      <c r="F136" s="86">
        <v>0.11455958266847333</v>
      </c>
    </row>
    <row r="137" spans="1:6" ht="17.25" thickBot="1">
      <c r="A137" s="151" t="s">
        <v>141</v>
      </c>
      <c r="B137" s="151"/>
      <c r="C137" s="151"/>
      <c r="D137" s="151"/>
      <c r="E137" s="151"/>
      <c r="F137" s="151"/>
    </row>
    <row r="138" spans="1:6">
      <c r="A138" s="46" t="s">
        <v>97</v>
      </c>
      <c r="B138" s="47">
        <v>1673.905</v>
      </c>
      <c r="C138" s="48">
        <v>0.20680299389649456</v>
      </c>
      <c r="D138" s="47">
        <v>1478.4224999999999</v>
      </c>
      <c r="E138" s="48">
        <v>0.20125442599174423</v>
      </c>
      <c r="F138" s="81">
        <v>-0.11678231440852382</v>
      </c>
    </row>
    <row r="139" spans="1:6">
      <c r="A139" s="50" t="s">
        <v>98</v>
      </c>
      <c r="B139" s="51">
        <v>2755.9575</v>
      </c>
      <c r="C139" s="52">
        <v>0.34048542901269691</v>
      </c>
      <c r="D139" s="51">
        <v>2588.29</v>
      </c>
      <c r="E139" s="52">
        <v>0.35233826477219582</v>
      </c>
      <c r="F139" s="82">
        <v>-6.0838202330768865E-2</v>
      </c>
    </row>
    <row r="140" spans="1:6">
      <c r="A140" s="50" t="s">
        <v>99</v>
      </c>
      <c r="B140" s="51">
        <v>2704.4744999999998</v>
      </c>
      <c r="C140" s="52">
        <v>0.33412494945455395</v>
      </c>
      <c r="D140" s="51">
        <v>2388.4684999999999</v>
      </c>
      <c r="E140" s="52">
        <v>0.32513700039526072</v>
      </c>
      <c r="F140" s="82">
        <v>-0.11684562010105837</v>
      </c>
    </row>
    <row r="141" spans="1:6" ht="17.25" thickBot="1">
      <c r="A141" s="54" t="s">
        <v>100</v>
      </c>
      <c r="B141" s="55">
        <v>959.86400000000003</v>
      </c>
      <c r="C141" s="56">
        <v>0.11858662763625466</v>
      </c>
      <c r="D141" s="55">
        <v>890.85619999999994</v>
      </c>
      <c r="E141" s="56">
        <v>0.12127030884079923</v>
      </c>
      <c r="F141" s="83">
        <v>-7.1893309885567191E-2</v>
      </c>
    </row>
    <row r="142" spans="1:6" ht="17.25" thickBot="1">
      <c r="A142" s="84" t="s">
        <v>142</v>
      </c>
      <c r="B142" s="59">
        <v>8094.2009999999991</v>
      </c>
      <c r="C142" s="85">
        <v>1</v>
      </c>
      <c r="D142" s="59">
        <v>7346.0371999999998</v>
      </c>
      <c r="E142" s="85">
        <v>1</v>
      </c>
      <c r="F142" s="86">
        <v>-9.2432075753987264E-2</v>
      </c>
    </row>
    <row r="143" spans="1:6" ht="17.25" thickBot="1">
      <c r="A143" s="151" t="s">
        <v>143</v>
      </c>
      <c r="B143" s="151"/>
      <c r="C143" s="151"/>
      <c r="D143" s="151"/>
      <c r="E143" s="151"/>
      <c r="F143" s="151"/>
    </row>
    <row r="144" spans="1:6">
      <c r="A144" s="46" t="s">
        <v>97</v>
      </c>
      <c r="B144" s="47">
        <v>1056.6890000000001</v>
      </c>
      <c r="C144" s="48">
        <v>0.14934103272314159</v>
      </c>
      <c r="D144" s="47">
        <v>960.26250000000005</v>
      </c>
      <c r="E144" s="48">
        <v>0.14355275627795008</v>
      </c>
      <c r="F144" s="81">
        <v>-9.1253434075683648E-2</v>
      </c>
    </row>
    <row r="145" spans="1:6">
      <c r="A145" s="50" t="s">
        <v>98</v>
      </c>
      <c r="B145" s="51">
        <v>3197.3220000000001</v>
      </c>
      <c r="C145" s="52">
        <v>0.45187502607524116</v>
      </c>
      <c r="D145" s="51">
        <v>3277.616</v>
      </c>
      <c r="E145" s="52">
        <v>0.48998144863587784</v>
      </c>
      <c r="F145" s="82">
        <v>2.5112891350949296E-2</v>
      </c>
    </row>
    <row r="146" spans="1:6">
      <c r="A146" s="50" t="s">
        <v>99</v>
      </c>
      <c r="B146" s="51">
        <v>2786.2959999999998</v>
      </c>
      <c r="C146" s="52">
        <v>0.39378504187358671</v>
      </c>
      <c r="D146" s="51">
        <v>2412.8110000000001</v>
      </c>
      <c r="E146" s="52">
        <v>0.36069894370316141</v>
      </c>
      <c r="F146" s="82">
        <v>-0.13404354741922597</v>
      </c>
    </row>
    <row r="147" spans="1:6" ht="17.25" thickBot="1">
      <c r="A147" s="54" t="s">
        <v>100</v>
      </c>
      <c r="B147" s="55">
        <v>35.370600000000003</v>
      </c>
      <c r="C147" s="56">
        <v>4.9988993280304346E-3</v>
      </c>
      <c r="D147" s="55">
        <v>38.576000000000001</v>
      </c>
      <c r="E147" s="56">
        <v>5.7668513830105858E-3</v>
      </c>
      <c r="F147" s="83">
        <v>9.0623286005891757E-2</v>
      </c>
    </row>
    <row r="148" spans="1:6" ht="17.25" thickBot="1">
      <c r="A148" s="84" t="s">
        <v>144</v>
      </c>
      <c r="B148" s="59">
        <v>7075.6776000000009</v>
      </c>
      <c r="C148" s="85">
        <v>0.99999999999999989</v>
      </c>
      <c r="D148" s="59">
        <v>6689.2655000000004</v>
      </c>
      <c r="E148" s="85">
        <v>0.99999999999999989</v>
      </c>
      <c r="F148" s="86">
        <v>-5.4611320900206151E-2</v>
      </c>
    </row>
    <row r="149" spans="1:6" ht="17.25" thickBot="1">
      <c r="A149" s="151" t="s">
        <v>145</v>
      </c>
      <c r="B149" s="151"/>
      <c r="C149" s="151"/>
      <c r="D149" s="151"/>
      <c r="E149" s="151"/>
      <c r="F149" s="151"/>
    </row>
    <row r="150" spans="1:6">
      <c r="A150" s="46" t="s">
        <v>97</v>
      </c>
      <c r="B150" s="47">
        <v>347.61</v>
      </c>
      <c r="C150" s="48">
        <v>0.21660670065640661</v>
      </c>
      <c r="D150" s="47">
        <v>370.49</v>
      </c>
      <c r="E150" s="48">
        <v>0.23965267600619325</v>
      </c>
      <c r="F150" s="81">
        <v>6.5820891228675737E-2</v>
      </c>
    </row>
    <row r="151" spans="1:6">
      <c r="A151" s="50" t="s">
        <v>98</v>
      </c>
      <c r="B151" s="51">
        <v>569.74</v>
      </c>
      <c r="C151" s="52">
        <v>0.35502287515313452</v>
      </c>
      <c r="D151" s="51">
        <v>607.44000000000005</v>
      </c>
      <c r="E151" s="52">
        <v>0.39292456345165061</v>
      </c>
      <c r="F151" s="82">
        <v>6.6170533927756514E-2</v>
      </c>
    </row>
    <row r="152" spans="1:6">
      <c r="A152" s="50" t="s">
        <v>99</v>
      </c>
      <c r="B152" s="51">
        <v>635.54499999999996</v>
      </c>
      <c r="C152" s="52">
        <v>0.3960280359272631</v>
      </c>
      <c r="D152" s="51">
        <v>538.45000000000005</v>
      </c>
      <c r="E152" s="52">
        <v>0.34829815486392279</v>
      </c>
      <c r="F152" s="82">
        <v>-0.15277439048375796</v>
      </c>
    </row>
    <row r="153" spans="1:6" ht="17.25" thickBot="1">
      <c r="A153" s="54" t="s">
        <v>100</v>
      </c>
      <c r="B153" s="55">
        <v>51.902999999999999</v>
      </c>
      <c r="C153" s="56">
        <v>3.2342388263195743E-2</v>
      </c>
      <c r="D153" s="55">
        <v>29.5656</v>
      </c>
      <c r="E153" s="56">
        <v>1.9124605678233438E-2</v>
      </c>
      <c r="F153" s="83">
        <v>-0.43036818681001099</v>
      </c>
    </row>
    <row r="154" spans="1:6" ht="17.25" thickBot="1">
      <c r="A154" s="84" t="s">
        <v>146</v>
      </c>
      <c r="B154" s="59">
        <v>1604.798</v>
      </c>
      <c r="C154" s="85">
        <v>1</v>
      </c>
      <c r="D154" s="59">
        <v>1545.9456</v>
      </c>
      <c r="E154" s="85">
        <v>1</v>
      </c>
      <c r="F154" s="86">
        <v>-3.6672777508446552E-2</v>
      </c>
    </row>
    <row r="155" spans="1:6" ht="17.25" thickBot="1">
      <c r="A155" s="151" t="s">
        <v>147</v>
      </c>
      <c r="B155" s="151"/>
      <c r="C155" s="151"/>
      <c r="D155" s="151"/>
      <c r="E155" s="151"/>
      <c r="F155" s="151"/>
    </row>
    <row r="156" spans="1:6">
      <c r="A156" s="46" t="s">
        <v>97</v>
      </c>
      <c r="B156" s="47">
        <v>2557.6120000000001</v>
      </c>
      <c r="C156" s="48">
        <v>0.24219778955213106</v>
      </c>
      <c r="D156" s="47">
        <v>2387.893</v>
      </c>
      <c r="E156" s="48">
        <v>0.21547774142425585</v>
      </c>
      <c r="F156" s="81">
        <v>-6.6358384305359897E-2</v>
      </c>
    </row>
    <row r="157" spans="1:6">
      <c r="A157" s="50" t="s">
        <v>98</v>
      </c>
      <c r="B157" s="51">
        <v>2215.4</v>
      </c>
      <c r="C157" s="52">
        <v>0.20979139250746054</v>
      </c>
      <c r="D157" s="51">
        <v>2099.12</v>
      </c>
      <c r="E157" s="52">
        <v>0.18941955798625981</v>
      </c>
      <c r="F157" s="82">
        <v>-5.2487135506003479E-2</v>
      </c>
    </row>
    <row r="158" spans="1:6">
      <c r="A158" s="50" t="s">
        <v>99</v>
      </c>
      <c r="B158" s="51">
        <v>2238.19</v>
      </c>
      <c r="C158" s="52">
        <v>0.21194953362655644</v>
      </c>
      <c r="D158" s="51">
        <v>1978.395</v>
      </c>
      <c r="E158" s="52">
        <v>0.17852562331940361</v>
      </c>
      <c r="F158" s="82">
        <v>-0.11607370241132342</v>
      </c>
    </row>
    <row r="159" spans="1:6" ht="17.25" thickBot="1">
      <c r="A159" s="54" t="s">
        <v>100</v>
      </c>
      <c r="B159" s="55">
        <v>3548.8117999999999</v>
      </c>
      <c r="C159" s="56">
        <v>0.3360612843138519</v>
      </c>
      <c r="D159" s="55">
        <v>4616.4465999999993</v>
      </c>
      <c r="E159" s="56">
        <v>0.41657707727008075</v>
      </c>
      <c r="F159" s="83">
        <v>0.30084289056973934</v>
      </c>
    </row>
    <row r="160" spans="1:6" ht="17.25" thickBot="1">
      <c r="A160" s="84" t="s">
        <v>148</v>
      </c>
      <c r="B160" s="59">
        <v>10560.013800000001</v>
      </c>
      <c r="C160" s="85">
        <v>1</v>
      </c>
      <c r="D160" s="59">
        <v>11081.854599999999</v>
      </c>
      <c r="E160" s="85">
        <v>1</v>
      </c>
      <c r="F160" s="86">
        <v>4.9416677845629087E-2</v>
      </c>
    </row>
    <row r="161" spans="1:6" ht="17.25" thickBot="1">
      <c r="A161" s="151" t="s">
        <v>149</v>
      </c>
      <c r="B161" s="151"/>
      <c r="C161" s="151"/>
      <c r="D161" s="151"/>
      <c r="E161" s="151"/>
      <c r="F161" s="151"/>
    </row>
    <row r="162" spans="1:6">
      <c r="A162" s="46" t="s">
        <v>97</v>
      </c>
      <c r="B162" s="47">
        <v>367.62</v>
      </c>
      <c r="C162" s="48">
        <v>5.884704171237496E-2</v>
      </c>
      <c r="D162" s="47">
        <v>376.15</v>
      </c>
      <c r="E162" s="48">
        <v>6.7700255700527109E-2</v>
      </c>
      <c r="F162" s="81">
        <v>2.3203307763451253E-2</v>
      </c>
    </row>
    <row r="163" spans="1:6">
      <c r="A163" s="50" t="s">
        <v>98</v>
      </c>
      <c r="B163" s="51">
        <v>4592.21</v>
      </c>
      <c r="C163" s="52">
        <v>0.73510139117019047</v>
      </c>
      <c r="D163" s="51">
        <v>4197.53</v>
      </c>
      <c r="E163" s="52">
        <v>0.75548013906854605</v>
      </c>
      <c r="F163" s="82">
        <v>-8.5945546915319748E-2</v>
      </c>
    </row>
    <row r="164" spans="1:6">
      <c r="A164" s="50" t="s">
        <v>99</v>
      </c>
      <c r="B164" s="51">
        <v>468.745</v>
      </c>
      <c r="C164" s="52">
        <v>7.503470041746152E-2</v>
      </c>
      <c r="D164" s="51">
        <v>492.60399999999998</v>
      </c>
      <c r="E164" s="52">
        <v>8.8659887701987128E-2</v>
      </c>
      <c r="F164" s="82">
        <v>5.0899742930591296E-2</v>
      </c>
    </row>
    <row r="165" spans="1:6" ht="17.25" thickBot="1">
      <c r="A165" s="54" t="s">
        <v>100</v>
      </c>
      <c r="B165" s="55">
        <v>818.46799999999996</v>
      </c>
      <c r="C165" s="56">
        <v>0.13101686669997309</v>
      </c>
      <c r="D165" s="55">
        <v>489.82499999999999</v>
      </c>
      <c r="E165" s="56">
        <v>8.8159717528939779E-2</v>
      </c>
      <c r="F165" s="83">
        <v>-0.40153432999213168</v>
      </c>
    </row>
    <row r="166" spans="1:6" ht="17.25" thickBot="1">
      <c r="A166" s="84" t="s">
        <v>150</v>
      </c>
      <c r="B166" s="59">
        <v>6247.0429999999997</v>
      </c>
      <c r="C166" s="85">
        <v>1</v>
      </c>
      <c r="D166" s="59">
        <v>5556.1089999999995</v>
      </c>
      <c r="E166" s="85">
        <v>1</v>
      </c>
      <c r="F166" s="86">
        <v>-0.1106017679084329</v>
      </c>
    </row>
    <row r="167" spans="1:6" ht="17.25" thickBot="1">
      <c r="A167" s="151" t="s">
        <v>151</v>
      </c>
      <c r="B167" s="151"/>
      <c r="C167" s="151"/>
      <c r="D167" s="151"/>
      <c r="E167" s="151"/>
      <c r="F167" s="151"/>
    </row>
    <row r="168" spans="1:6">
      <c r="A168" s="46" t="s">
        <v>97</v>
      </c>
      <c r="B168" s="47">
        <v>681.625</v>
      </c>
      <c r="C168" s="48">
        <v>0.17349972847117498</v>
      </c>
      <c r="D168" s="47">
        <v>680.76250000000005</v>
      </c>
      <c r="E168" s="48">
        <v>0.18343312055571873</v>
      </c>
      <c r="F168" s="81">
        <v>-1.2653585182467175E-3</v>
      </c>
    </row>
    <row r="169" spans="1:6">
      <c r="A169" s="50" t="s">
        <v>98</v>
      </c>
      <c r="B169" s="51">
        <v>1384.8</v>
      </c>
      <c r="C169" s="52">
        <v>0.35248475919586736</v>
      </c>
      <c r="D169" s="51">
        <v>1258.2</v>
      </c>
      <c r="E169" s="52">
        <v>0.3390250671610221</v>
      </c>
      <c r="F169" s="82">
        <v>-9.1421143847486896E-2</v>
      </c>
    </row>
    <row r="170" spans="1:6">
      <c r="A170" s="50" t="s">
        <v>99</v>
      </c>
      <c r="B170" s="51">
        <v>970.99800000000005</v>
      </c>
      <c r="C170" s="52">
        <v>0.24715626531605203</v>
      </c>
      <c r="D170" s="51">
        <v>915.4</v>
      </c>
      <c r="E170" s="52">
        <v>0.24665676878016182</v>
      </c>
      <c r="F170" s="82">
        <v>-5.7258614332882374E-2</v>
      </c>
    </row>
    <row r="171" spans="1:6" ht="17.25" thickBot="1">
      <c r="A171" s="54" t="s">
        <v>100</v>
      </c>
      <c r="B171" s="55">
        <v>891.25750000000005</v>
      </c>
      <c r="C171" s="56">
        <v>0.22685924701690555</v>
      </c>
      <c r="D171" s="55">
        <v>856.86749999999995</v>
      </c>
      <c r="E171" s="56">
        <v>0.23088504350309735</v>
      </c>
      <c r="F171" s="90">
        <v>-3.858593055317916E-2</v>
      </c>
    </row>
    <row r="172" spans="1:6" ht="17.25" thickBot="1">
      <c r="A172" s="84" t="s">
        <v>152</v>
      </c>
      <c r="B172" s="59">
        <v>3928.6805000000004</v>
      </c>
      <c r="C172" s="85">
        <v>0.99999999999999989</v>
      </c>
      <c r="D172" s="59">
        <v>3711.23</v>
      </c>
      <c r="E172" s="85">
        <v>1</v>
      </c>
      <c r="F172" s="86">
        <v>-5.5349499660254931E-2</v>
      </c>
    </row>
    <row r="173" spans="1:6" ht="17.25" thickBot="1">
      <c r="A173" s="151" t="s">
        <v>153</v>
      </c>
      <c r="B173" s="151"/>
      <c r="C173" s="151"/>
      <c r="D173" s="151"/>
      <c r="E173" s="151"/>
      <c r="F173" s="151"/>
    </row>
    <row r="174" spans="1:6">
      <c r="A174" s="46" t="s">
        <v>97</v>
      </c>
      <c r="B174" s="47">
        <v>1508.4155000000001</v>
      </c>
      <c r="C174" s="48">
        <v>0.13042635031367414</v>
      </c>
      <c r="D174" s="47">
        <v>1355.0895</v>
      </c>
      <c r="E174" s="48">
        <v>0.12106534036657148</v>
      </c>
      <c r="F174" s="81">
        <v>-0.10164705944747987</v>
      </c>
    </row>
    <row r="175" spans="1:6">
      <c r="A175" s="50" t="s">
        <v>98</v>
      </c>
      <c r="B175" s="51">
        <v>4280.5600000000004</v>
      </c>
      <c r="C175" s="52">
        <v>0.37012203739533367</v>
      </c>
      <c r="D175" s="51">
        <v>4381.54</v>
      </c>
      <c r="E175" s="52">
        <v>0.3914521007134566</v>
      </c>
      <c r="F175" s="82">
        <v>2.3590371353280792E-2</v>
      </c>
    </row>
    <row r="176" spans="1:6">
      <c r="A176" s="50" t="s">
        <v>99</v>
      </c>
      <c r="B176" s="51">
        <v>1771.0809999999999</v>
      </c>
      <c r="C176" s="52">
        <v>0.15313793244626051</v>
      </c>
      <c r="D176" s="51">
        <v>2068.799</v>
      </c>
      <c r="E176" s="52">
        <v>0.18482901320172779</v>
      </c>
      <c r="F176" s="82">
        <v>0.16809959567066679</v>
      </c>
    </row>
    <row r="177" spans="1:6" ht="17.25" thickBot="1">
      <c r="A177" s="54" t="s">
        <v>100</v>
      </c>
      <c r="B177" s="55">
        <v>4005.21</v>
      </c>
      <c r="C177" s="56">
        <v>0.3463136798447316</v>
      </c>
      <c r="D177" s="55">
        <v>3387.614</v>
      </c>
      <c r="E177" s="56">
        <v>0.30265354571824421</v>
      </c>
      <c r="F177" s="83">
        <v>-0.15419815690063687</v>
      </c>
    </row>
    <row r="178" spans="1:6" ht="17.25" thickBot="1">
      <c r="A178" s="84" t="s">
        <v>154</v>
      </c>
      <c r="B178" s="59">
        <v>11565.266500000002</v>
      </c>
      <c r="C178" s="85">
        <v>0.99999999999999989</v>
      </c>
      <c r="D178" s="59">
        <v>11193.0425</v>
      </c>
      <c r="E178" s="85">
        <v>1</v>
      </c>
      <c r="F178" s="86">
        <v>-3.2184645291139846E-2</v>
      </c>
    </row>
    <row r="179" spans="1:6" ht="17.25" thickBot="1">
      <c r="A179" s="151" t="s">
        <v>155</v>
      </c>
      <c r="B179" s="151"/>
      <c r="C179" s="151"/>
      <c r="D179" s="151"/>
      <c r="E179" s="151"/>
      <c r="F179" s="151"/>
    </row>
    <row r="180" spans="1:6">
      <c r="A180" s="46" t="s">
        <v>97</v>
      </c>
      <c r="B180" s="47">
        <v>1815.163</v>
      </c>
      <c r="C180" s="48">
        <v>0.29003307358397079</v>
      </c>
      <c r="D180" s="47">
        <v>1475.7629999999999</v>
      </c>
      <c r="E180" s="48">
        <v>0.27310484579867311</v>
      </c>
      <c r="F180" s="81">
        <v>-0.18698045299513055</v>
      </c>
    </row>
    <row r="181" spans="1:6">
      <c r="A181" s="50" t="s">
        <v>98</v>
      </c>
      <c r="B181" s="51">
        <v>1727.45</v>
      </c>
      <c r="C181" s="52">
        <v>0.27601798459016097</v>
      </c>
      <c r="D181" s="51">
        <v>1564.6</v>
      </c>
      <c r="E181" s="52">
        <v>0.28954502974841079</v>
      </c>
      <c r="F181" s="82">
        <v>-9.4271903673044166E-2</v>
      </c>
    </row>
    <row r="182" spans="1:6">
      <c r="A182" s="50" t="s">
        <v>99</v>
      </c>
      <c r="B182" s="51">
        <v>2584.6840000000002</v>
      </c>
      <c r="C182" s="52">
        <v>0.4129898222712296</v>
      </c>
      <c r="D182" s="51">
        <v>2248.6889999999999</v>
      </c>
      <c r="E182" s="52">
        <v>0.41614260731172448</v>
      </c>
      <c r="F182" s="82">
        <v>-0.12999461442868854</v>
      </c>
    </row>
    <row r="183" spans="1:6" ht="17.25" thickBot="1">
      <c r="A183" s="54" t="s">
        <v>100</v>
      </c>
      <c r="B183" s="55">
        <v>131.172</v>
      </c>
      <c r="C183" s="56">
        <v>2.095911955463868E-2</v>
      </c>
      <c r="D183" s="55">
        <v>114.598</v>
      </c>
      <c r="E183" s="56">
        <v>2.1207517141191602E-2</v>
      </c>
      <c r="F183" s="83">
        <v>-0.12635318513097304</v>
      </c>
    </row>
    <row r="184" spans="1:6" ht="17.25" thickBot="1">
      <c r="A184" s="84" t="s">
        <v>156</v>
      </c>
      <c r="B184" s="59">
        <v>6258.4690000000001</v>
      </c>
      <c r="C184" s="85">
        <v>1</v>
      </c>
      <c r="D184" s="59">
        <v>5403.65</v>
      </c>
      <c r="E184" s="85">
        <v>1</v>
      </c>
      <c r="F184" s="86">
        <v>-0.13658596056000283</v>
      </c>
    </row>
    <row r="185" spans="1:6" ht="17.25" customHeight="1" thickBot="1">
      <c r="A185" s="149" t="s">
        <v>157</v>
      </c>
      <c r="B185" s="149"/>
      <c r="C185" s="149"/>
      <c r="D185" s="149"/>
      <c r="E185" s="149"/>
      <c r="F185" s="149"/>
    </row>
    <row r="186" spans="1:6">
      <c r="A186" s="46" t="s">
        <v>97</v>
      </c>
      <c r="B186" s="47">
        <v>3195.6019999999999</v>
      </c>
      <c r="C186" s="48">
        <v>0.20883834754833044</v>
      </c>
      <c r="D186" s="47">
        <v>2628.2240000000002</v>
      </c>
      <c r="E186" s="48">
        <v>0.19975053072263096</v>
      </c>
      <c r="F186" s="81">
        <v>-0.17754964479306234</v>
      </c>
    </row>
    <row r="187" spans="1:6">
      <c r="A187" s="50" t="s">
        <v>98</v>
      </c>
      <c r="B187" s="51">
        <v>7746.41</v>
      </c>
      <c r="C187" s="52">
        <v>0.50624184858811028</v>
      </c>
      <c r="D187" s="51">
        <v>7055.96</v>
      </c>
      <c r="E187" s="52">
        <v>0.53626774382916187</v>
      </c>
      <c r="F187" s="82">
        <v>-8.9131610642865566E-2</v>
      </c>
    </row>
    <row r="188" spans="1:6">
      <c r="A188" s="50" t="s">
        <v>99</v>
      </c>
      <c r="B188" s="51">
        <v>3954.7109999999998</v>
      </c>
      <c r="C188" s="52">
        <v>0.2584474882263828</v>
      </c>
      <c r="D188" s="51">
        <v>3215.7840000000001</v>
      </c>
      <c r="E188" s="52">
        <v>0.24440632179347918</v>
      </c>
      <c r="F188" s="82">
        <v>-0.18684728163448594</v>
      </c>
    </row>
    <row r="189" spans="1:6" ht="17.25" thickBot="1">
      <c r="A189" s="54" t="s">
        <v>100</v>
      </c>
      <c r="B189" s="55">
        <v>405.07400000000001</v>
      </c>
      <c r="C189" s="56">
        <v>2.6472315637176475E-2</v>
      </c>
      <c r="D189" s="55">
        <v>257.56400000000002</v>
      </c>
      <c r="E189" s="56">
        <v>1.9575403654727954E-2</v>
      </c>
      <c r="F189" s="83">
        <v>-0.36415568513407426</v>
      </c>
    </row>
    <row r="190" spans="1:6" ht="17.25" thickBot="1">
      <c r="A190" s="84" t="s">
        <v>158</v>
      </c>
      <c r="B190" s="59">
        <v>15301.796999999999</v>
      </c>
      <c r="C190" s="85">
        <v>1</v>
      </c>
      <c r="D190" s="59">
        <v>13157.532000000001</v>
      </c>
      <c r="E190" s="85">
        <v>1</v>
      </c>
      <c r="F190" s="86">
        <v>-0.14013158062415787</v>
      </c>
    </row>
    <row r="191" spans="1:6" ht="17.25" thickBot="1">
      <c r="A191" s="149" t="s">
        <v>159</v>
      </c>
      <c r="B191" s="149"/>
      <c r="C191" s="149"/>
      <c r="D191" s="149"/>
      <c r="E191" s="149"/>
      <c r="F191" s="149"/>
    </row>
    <row r="192" spans="1:6">
      <c r="A192" s="46" t="s">
        <v>97</v>
      </c>
      <c r="B192" s="47">
        <v>692.53</v>
      </c>
      <c r="C192" s="48">
        <v>0.2605469933050788</v>
      </c>
      <c r="D192" s="47">
        <v>1061.9024999999999</v>
      </c>
      <c r="E192" s="48">
        <v>0.32357255066683543</v>
      </c>
      <c r="F192" s="81">
        <v>0.53336678555441641</v>
      </c>
    </row>
    <row r="193" spans="1:6">
      <c r="A193" s="50" t="s">
        <v>98</v>
      </c>
      <c r="B193" s="51">
        <v>1183.17</v>
      </c>
      <c r="C193" s="52">
        <v>0.44513795224578018</v>
      </c>
      <c r="D193" s="51">
        <v>1399.83</v>
      </c>
      <c r="E193" s="52">
        <v>0.42654251553222283</v>
      </c>
      <c r="F193" s="82">
        <v>0.18311823322092335</v>
      </c>
    </row>
    <row r="194" spans="1:6" ht="16.5" customHeight="1">
      <c r="A194" s="50" t="s">
        <v>99</v>
      </c>
      <c r="B194" s="51">
        <v>739.28499999999997</v>
      </c>
      <c r="C194" s="52">
        <v>0.27813738602738536</v>
      </c>
      <c r="D194" s="51">
        <v>808.22400000000005</v>
      </c>
      <c r="E194" s="52">
        <v>0.24627411762393669</v>
      </c>
      <c r="F194" s="82">
        <v>9.325091135353758E-2</v>
      </c>
    </row>
    <row r="195" spans="1:6" s="30" customFormat="1" ht="17.25" thickBot="1">
      <c r="A195" s="54" t="s">
        <v>100</v>
      </c>
      <c r="B195" s="55">
        <v>43</v>
      </c>
      <c r="C195" s="56">
        <v>1.6177668421755578E-2</v>
      </c>
      <c r="D195" s="55">
        <v>11.85</v>
      </c>
      <c r="E195" s="56">
        <v>3.6108161770049513E-3</v>
      </c>
      <c r="F195" s="100">
        <v>-0.72441860465116281</v>
      </c>
    </row>
    <row r="196" spans="1:6" ht="17.25" thickBot="1">
      <c r="A196" s="84" t="s">
        <v>160</v>
      </c>
      <c r="B196" s="59">
        <v>2657.9850000000001</v>
      </c>
      <c r="C196" s="85">
        <v>0.99999999999999989</v>
      </c>
      <c r="D196" s="59">
        <v>3281.8065000000001</v>
      </c>
      <c r="E196" s="85">
        <v>1</v>
      </c>
      <c r="F196" s="86">
        <v>0.23469714840377209</v>
      </c>
    </row>
    <row r="197" spans="1:6" ht="17.25" thickBot="1">
      <c r="A197" s="149" t="s">
        <v>161</v>
      </c>
      <c r="B197" s="149"/>
      <c r="C197" s="149"/>
      <c r="D197" s="149"/>
      <c r="E197" s="149"/>
      <c r="F197" s="149"/>
    </row>
    <row r="198" spans="1:6">
      <c r="A198" s="46" t="s">
        <v>97</v>
      </c>
      <c r="B198" s="47">
        <v>581.11</v>
      </c>
      <c r="C198" s="48">
        <v>0.21848261154978996</v>
      </c>
      <c r="D198" s="47">
        <v>596.40499999999997</v>
      </c>
      <c r="E198" s="48">
        <v>0.25605067047447971</v>
      </c>
      <c r="F198" s="81">
        <v>2.6320318012080346E-2</v>
      </c>
    </row>
    <row r="199" spans="1:6">
      <c r="A199" s="50" t="s">
        <v>98</v>
      </c>
      <c r="B199" s="51">
        <v>228.45</v>
      </c>
      <c r="C199" s="52">
        <v>8.5891401986800286E-2</v>
      </c>
      <c r="D199" s="51">
        <v>268.95</v>
      </c>
      <c r="E199" s="52">
        <v>0.11546655011965244</v>
      </c>
      <c r="F199" s="82">
        <v>0.17728168089297447</v>
      </c>
    </row>
    <row r="200" spans="1:6">
      <c r="A200" s="50" t="s">
        <v>99</v>
      </c>
      <c r="B200" s="51">
        <v>334.30900000000003</v>
      </c>
      <c r="C200" s="52">
        <v>0.12569169930752996</v>
      </c>
      <c r="D200" s="51">
        <v>329.60599999999999</v>
      </c>
      <c r="E200" s="52">
        <v>0.14150759516169609</v>
      </c>
      <c r="F200" s="82">
        <v>-1.4067823480672148E-2</v>
      </c>
    </row>
    <row r="201" spans="1:6" ht="17.25" thickBot="1">
      <c r="A201" s="54" t="s">
        <v>100</v>
      </c>
      <c r="B201" s="55">
        <v>1515.885</v>
      </c>
      <c r="C201" s="56">
        <v>0.56993428715587979</v>
      </c>
      <c r="D201" s="55">
        <v>1134.2850000000001</v>
      </c>
      <c r="E201" s="56">
        <v>0.48697518424417174</v>
      </c>
      <c r="F201" s="83">
        <v>-0.25173413550500201</v>
      </c>
    </row>
    <row r="202" spans="1:6" ht="17.25" thickBot="1">
      <c r="A202" s="84" t="s">
        <v>162</v>
      </c>
      <c r="B202" s="59">
        <v>2659.7539999999999</v>
      </c>
      <c r="C202" s="85">
        <v>1</v>
      </c>
      <c r="D202" s="59">
        <v>2329.2460000000001</v>
      </c>
      <c r="E202" s="85">
        <v>1</v>
      </c>
      <c r="F202" s="86">
        <v>-0.12426261977611452</v>
      </c>
    </row>
    <row r="203" spans="1:6" ht="17.25" thickBot="1">
      <c r="A203" s="149" t="s">
        <v>163</v>
      </c>
      <c r="B203" s="149"/>
      <c r="C203" s="149"/>
      <c r="D203" s="149"/>
      <c r="E203" s="149"/>
      <c r="F203" s="149"/>
    </row>
    <row r="204" spans="1:6">
      <c r="A204" s="46" t="s">
        <v>97</v>
      </c>
      <c r="B204" s="47">
        <v>1870.126</v>
      </c>
      <c r="C204" s="48">
        <v>0.22510278198663533</v>
      </c>
      <c r="D204" s="47">
        <v>1762.83</v>
      </c>
      <c r="E204" s="48">
        <v>0.21884986841670748</v>
      </c>
      <c r="F204" s="81">
        <v>-5.7373674287187093E-2</v>
      </c>
    </row>
    <row r="205" spans="1:6">
      <c r="A205" s="50" t="s">
        <v>98</v>
      </c>
      <c r="B205" s="51">
        <v>3254.05</v>
      </c>
      <c r="C205" s="52">
        <v>0.39168254316747148</v>
      </c>
      <c r="D205" s="51">
        <v>3202.4119999999998</v>
      </c>
      <c r="E205" s="52">
        <v>0.39756950177616956</v>
      </c>
      <c r="F205" s="82">
        <v>-1.5868840368156722E-2</v>
      </c>
    </row>
    <row r="206" spans="1:6">
      <c r="A206" s="50" t="s">
        <v>99</v>
      </c>
      <c r="B206" s="51">
        <v>2468.7199999999998</v>
      </c>
      <c r="C206" s="52">
        <v>0.29715417033186337</v>
      </c>
      <c r="D206" s="51">
        <v>2400.973</v>
      </c>
      <c r="E206" s="52">
        <v>0.29807333952909093</v>
      </c>
      <c r="F206" s="82">
        <v>-2.7442156259113948E-2</v>
      </c>
    </row>
    <row r="207" spans="1:6" ht="17.25" thickBot="1">
      <c r="A207" s="54" t="s">
        <v>100</v>
      </c>
      <c r="B207" s="55">
        <v>714.98</v>
      </c>
      <c r="C207" s="56">
        <v>8.6060504514029815E-2</v>
      </c>
      <c r="D207" s="55">
        <v>688.75900000000001</v>
      </c>
      <c r="E207" s="56">
        <v>8.550729027803193E-2</v>
      </c>
      <c r="F207" s="83">
        <v>-3.6673753111975183E-2</v>
      </c>
    </row>
    <row r="208" spans="1:6" ht="17.25" thickBot="1">
      <c r="A208" s="84" t="s">
        <v>164</v>
      </c>
      <c r="B208" s="59">
        <v>8307.8760000000002</v>
      </c>
      <c r="C208" s="85">
        <v>0.99999999999999989</v>
      </c>
      <c r="D208" s="59">
        <v>8054.9740000000002</v>
      </c>
      <c r="E208" s="85">
        <v>0.99999999999999989</v>
      </c>
      <c r="F208" s="86">
        <v>-3.0441234317893029E-2</v>
      </c>
    </row>
    <row r="210" spans="1:6">
      <c r="A210" s="16" t="s">
        <v>30</v>
      </c>
      <c r="B210" s="4"/>
      <c r="C210" s="5"/>
      <c r="D210" s="4"/>
      <c r="E210" s="5"/>
      <c r="F210" s="5"/>
    </row>
    <row r="211" spans="1:6">
      <c r="A211" s="24" t="s">
        <v>90</v>
      </c>
      <c r="B211" s="21"/>
      <c r="C211" s="21"/>
      <c r="D211" s="21"/>
      <c r="E211" s="21"/>
      <c r="F211" s="21"/>
    </row>
    <row r="212" spans="1:6">
      <c r="A212" s="5" t="s">
        <v>91</v>
      </c>
      <c r="B212" s="21"/>
      <c r="C212" s="21"/>
      <c r="D212" s="21"/>
      <c r="E212" s="21"/>
      <c r="F212" s="21"/>
    </row>
    <row r="213" spans="1:6">
      <c r="A213" s="150" t="s">
        <v>165</v>
      </c>
      <c r="B213" s="150"/>
      <c r="C213" s="150"/>
      <c r="D213" s="150"/>
      <c r="E213" s="150"/>
      <c r="F213" s="150"/>
    </row>
    <row r="214" spans="1:6">
      <c r="A214" s="150" t="s">
        <v>166</v>
      </c>
      <c r="B214" s="150"/>
      <c r="C214" s="150"/>
      <c r="D214" s="150"/>
      <c r="E214" s="150"/>
      <c r="F214" s="150"/>
    </row>
    <row r="215" spans="1:6" ht="28.5" customHeight="1">
      <c r="A215" s="148"/>
      <c r="B215" s="148"/>
      <c r="C215" s="148"/>
      <c r="D215" s="148"/>
      <c r="E215" s="148"/>
      <c r="F215" s="2"/>
    </row>
  </sheetData>
  <mergeCells count="42">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131:F131"/>
    <mergeCell ref="A137:F137"/>
    <mergeCell ref="A143:F143"/>
    <mergeCell ref="A149:F149"/>
    <mergeCell ref="A155:F155"/>
    <mergeCell ref="A215:E21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11" activePane="bottomRight" state="frozen"/>
      <selection pane="topRight" activeCell="B1" sqref="B1"/>
      <selection pane="bottomLeft" activeCell="A11" sqref="A11"/>
      <selection pane="bottomRight" activeCell="A10" sqref="A10"/>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3" t="str">
        <f>+Índice!A5</f>
        <v>Componente Abastecimiento de Alimentos - Marzo 2024</v>
      </c>
      <c r="B4" s="143"/>
      <c r="C4" s="143"/>
      <c r="D4" s="25"/>
      <c r="E4" s="25"/>
      <c r="F4" s="25"/>
      <c r="G4" s="25"/>
      <c r="H4" s="25"/>
    </row>
    <row r="5" spans="1:8" s="1" customFormat="1" ht="17.100000000000001" customHeight="1">
      <c r="A5" s="143"/>
      <c r="B5" s="143"/>
      <c r="C5" s="143"/>
      <c r="D5" s="25"/>
      <c r="E5" s="25"/>
      <c r="F5" s="25"/>
      <c r="G5" s="25"/>
      <c r="H5" s="25"/>
    </row>
    <row r="6" spans="1:8" s="1" customFormat="1" ht="11.1" customHeight="1">
      <c r="A6" s="144" t="s">
        <v>167</v>
      </c>
      <c r="B6" s="145"/>
      <c r="C6" s="145"/>
    </row>
    <row r="7" spans="1:8" s="1" customFormat="1" ht="12" customHeight="1">
      <c r="A7" s="144"/>
      <c r="B7" s="145"/>
      <c r="C7" s="145"/>
    </row>
    <row r="8" spans="1:8" s="1" customFormat="1" ht="12" customHeight="1">
      <c r="A8" s="146"/>
      <c r="B8" s="147"/>
      <c r="C8" s="147"/>
      <c r="E8" s="28" t="s">
        <v>32</v>
      </c>
    </row>
    <row r="9" spans="1:8" s="1" customFormat="1" ht="16.5" customHeight="1" thickBot="1"/>
    <row r="10" spans="1:8" ht="22.5" customHeight="1" thickBot="1">
      <c r="A10" s="94" t="s">
        <v>168</v>
      </c>
      <c r="B10" s="95" t="s">
        <v>217</v>
      </c>
      <c r="C10" s="95" t="s">
        <v>219</v>
      </c>
      <c r="E10" s="2"/>
      <c r="F10" s="2"/>
      <c r="G10" s="2"/>
      <c r="H10" s="2"/>
    </row>
    <row r="11" spans="1:8">
      <c r="A11" s="42" t="s">
        <v>169</v>
      </c>
      <c r="B11" s="41">
        <v>0.32735665345827553</v>
      </c>
      <c r="C11" s="41">
        <v>0.32087602429711254</v>
      </c>
      <c r="E11" s="2"/>
      <c r="F11" s="2"/>
      <c r="G11" s="2"/>
      <c r="H11" s="2"/>
    </row>
    <row r="12" spans="1:8">
      <c r="A12" s="43" t="s">
        <v>170</v>
      </c>
      <c r="B12" s="40">
        <v>0.13914180417737188</v>
      </c>
      <c r="C12" s="40">
        <v>0.13365679649179713</v>
      </c>
      <c r="E12" s="2"/>
      <c r="F12" s="2"/>
      <c r="G12" s="2"/>
      <c r="H12" s="2"/>
    </row>
    <row r="13" spans="1:8">
      <c r="A13" s="43" t="s">
        <v>171</v>
      </c>
      <c r="B13" s="40">
        <v>6.816639630644325E-2</v>
      </c>
      <c r="C13" s="40">
        <v>7.0701008852149722E-2</v>
      </c>
      <c r="E13" s="2"/>
      <c r="F13" s="2"/>
      <c r="G13" s="2"/>
      <c r="H13" s="2"/>
    </row>
    <row r="14" spans="1:8">
      <c r="A14" s="43" t="s">
        <v>172</v>
      </c>
      <c r="B14" s="40">
        <v>5.8646309094957313E-2</v>
      </c>
      <c r="C14" s="40">
        <v>6.2348719184496394E-2</v>
      </c>
      <c r="E14" s="2"/>
      <c r="F14" s="2"/>
      <c r="G14" s="2"/>
      <c r="H14" s="2"/>
    </row>
    <row r="15" spans="1:8">
      <c r="A15" s="43" t="s">
        <v>174</v>
      </c>
      <c r="B15" s="40">
        <v>3.9673479167990841E-2</v>
      </c>
      <c r="C15" s="40">
        <v>4.3309287918103061E-2</v>
      </c>
      <c r="E15" s="2"/>
      <c r="F15" s="2"/>
      <c r="G15" s="2"/>
      <c r="H15" s="2"/>
    </row>
    <row r="16" spans="1:8">
      <c r="A16" s="43" t="s">
        <v>175</v>
      </c>
      <c r="B16" s="40">
        <v>2.9151176141050759E-2</v>
      </c>
      <c r="C16" s="40">
        <v>3.7980939915967384E-2</v>
      </c>
      <c r="E16" s="2"/>
      <c r="F16" s="2"/>
      <c r="G16" s="2"/>
      <c r="H16" s="2"/>
    </row>
    <row r="17" spans="1:8">
      <c r="A17" s="43" t="s">
        <v>173</v>
      </c>
      <c r="B17" s="40">
        <v>3.6543229944103597E-2</v>
      </c>
      <c r="C17" s="40">
        <v>3.4566666528043202E-2</v>
      </c>
      <c r="E17" s="2"/>
      <c r="F17" s="2"/>
      <c r="G17" s="2"/>
      <c r="H17" s="2"/>
    </row>
    <row r="18" spans="1:8">
      <c r="A18" s="43" t="s">
        <v>176</v>
      </c>
      <c r="B18" s="40">
        <v>3.2840365180464563E-2</v>
      </c>
      <c r="C18" s="40">
        <v>3.1122688283270205E-2</v>
      </c>
      <c r="E18" s="2"/>
      <c r="F18" s="2"/>
      <c r="G18" s="2"/>
      <c r="H18" s="2"/>
    </row>
    <row r="19" spans="1:8">
      <c r="A19" s="43" t="s">
        <v>177</v>
      </c>
      <c r="B19" s="40">
        <v>2.5232732028132931E-2</v>
      </c>
      <c r="C19" s="40">
        <v>2.4502957067760602E-2</v>
      </c>
      <c r="E19" s="2"/>
      <c r="F19" s="2"/>
      <c r="G19" s="2"/>
      <c r="H19" s="2"/>
    </row>
    <row r="20" spans="1:8">
      <c r="A20" s="43" t="s">
        <v>180</v>
      </c>
      <c r="B20" s="40">
        <v>2.5746782736946045E-2</v>
      </c>
      <c r="C20" s="40">
        <v>2.3295279259195428E-2</v>
      </c>
      <c r="E20" s="2"/>
      <c r="F20" s="2"/>
      <c r="G20" s="2"/>
      <c r="H20" s="2"/>
    </row>
    <row r="21" spans="1:8">
      <c r="A21" s="43" t="s">
        <v>181</v>
      </c>
      <c r="B21" s="40">
        <v>1.9459701620037202E-2</v>
      </c>
      <c r="C21" s="40">
        <v>1.9817170180360798E-2</v>
      </c>
      <c r="E21" s="2"/>
      <c r="F21" s="2"/>
      <c r="G21" s="2"/>
      <c r="H21" s="2"/>
    </row>
    <row r="22" spans="1:8">
      <c r="A22" s="43" t="s">
        <v>179</v>
      </c>
      <c r="B22" s="40">
        <v>1.7768264799732477E-2</v>
      </c>
      <c r="C22" s="40">
        <v>1.9620313111668619E-2</v>
      </c>
      <c r="E22" s="2"/>
      <c r="F22" s="2"/>
      <c r="G22" s="2"/>
      <c r="H22" s="2"/>
    </row>
    <row r="23" spans="1:8">
      <c r="A23" s="43" t="s">
        <v>178</v>
      </c>
      <c r="B23" s="40">
        <v>1.8043148751265576E-2</v>
      </c>
      <c r="C23" s="40">
        <v>1.8225458034566336E-2</v>
      </c>
      <c r="E23" s="2"/>
      <c r="F23" s="2"/>
      <c r="G23" s="2"/>
      <c r="H23" s="2"/>
    </row>
    <row r="24" spans="1:8">
      <c r="A24" s="43" t="s">
        <v>182</v>
      </c>
      <c r="B24" s="40">
        <v>1.6303152470890134E-2</v>
      </c>
      <c r="C24" s="40">
        <v>1.5285924056433765E-2</v>
      </c>
      <c r="E24" s="2"/>
      <c r="F24" s="2"/>
      <c r="G24" s="2"/>
      <c r="H24" s="2"/>
    </row>
    <row r="25" spans="1:8">
      <c r="A25" s="43" t="s">
        <v>184</v>
      </c>
      <c r="B25" s="40">
        <v>1.3978820812842333E-2</v>
      </c>
      <c r="C25" s="40">
        <v>1.4261251179594961E-2</v>
      </c>
      <c r="E25" s="2"/>
      <c r="F25" s="2"/>
      <c r="G25" s="2"/>
      <c r="H25" s="2"/>
    </row>
    <row r="26" spans="1:8">
      <c r="A26" s="43" t="s">
        <v>186</v>
      </c>
      <c r="B26" s="40">
        <v>1.3839745622711246E-2</v>
      </c>
      <c r="C26" s="40">
        <v>1.3069873564563633E-2</v>
      </c>
      <c r="E26" s="2"/>
      <c r="F26" s="2"/>
      <c r="G26" s="2"/>
      <c r="H26" s="2"/>
    </row>
    <row r="27" spans="1:8">
      <c r="A27" s="43" t="s">
        <v>183</v>
      </c>
      <c r="B27" s="40">
        <v>1.3619291549624624E-2</v>
      </c>
      <c r="C27" s="40">
        <v>1.3006085641474258E-2</v>
      </c>
      <c r="E27" s="2"/>
      <c r="F27" s="2"/>
      <c r="G27" s="2"/>
      <c r="H27" s="2"/>
    </row>
    <row r="28" spans="1:8">
      <c r="A28" s="43" t="s">
        <v>185</v>
      </c>
      <c r="B28" s="40">
        <v>1.1905525467621605E-2</v>
      </c>
      <c r="C28" s="40">
        <v>1.1843277892951471E-2</v>
      </c>
      <c r="E28" s="2"/>
      <c r="F28" s="2"/>
      <c r="G28" s="2"/>
      <c r="H28" s="2"/>
    </row>
    <row r="29" spans="1:8">
      <c r="A29" s="43" t="s">
        <v>192</v>
      </c>
      <c r="B29" s="40">
        <v>1.0455745314056162E-2</v>
      </c>
      <c r="C29" s="40">
        <v>1.0262082457950465E-2</v>
      </c>
      <c r="E29" s="2"/>
      <c r="F29" s="2"/>
      <c r="G29" s="2"/>
      <c r="H29" s="2"/>
    </row>
    <row r="30" spans="1:8">
      <c r="A30" s="43" t="s">
        <v>187</v>
      </c>
      <c r="B30" s="40">
        <v>1.0511266021197355E-2</v>
      </c>
      <c r="C30" s="40">
        <v>9.8370356043617508E-3</v>
      </c>
      <c r="E30" s="2"/>
      <c r="F30" s="2"/>
      <c r="G30" s="2"/>
      <c r="H30" s="2"/>
    </row>
    <row r="31" spans="1:8">
      <c r="A31" s="43" t="s">
        <v>155</v>
      </c>
      <c r="B31" s="40">
        <v>1.0530491393194667E-2</v>
      </c>
      <c r="C31" s="40">
        <v>9.567108464486454E-3</v>
      </c>
      <c r="E31" s="2"/>
      <c r="F31" s="2"/>
      <c r="G31" s="2"/>
      <c r="H31" s="2"/>
    </row>
    <row r="32" spans="1:8">
      <c r="A32" s="43" t="s">
        <v>188</v>
      </c>
      <c r="B32" s="40">
        <v>8.5367483018519083E-3</v>
      </c>
      <c r="C32" s="40">
        <v>9.1499385210526349E-3</v>
      </c>
      <c r="E32" s="2"/>
      <c r="F32" s="2"/>
      <c r="G32" s="2"/>
      <c r="H32" s="2"/>
    </row>
    <row r="33" spans="1:9">
      <c r="A33" s="43" t="s">
        <v>193</v>
      </c>
      <c r="B33" s="40">
        <v>7.3017570800307345E-3</v>
      </c>
      <c r="C33" s="40">
        <v>8.5633486159123456E-3</v>
      </c>
      <c r="E33" s="2"/>
      <c r="F33" s="2"/>
      <c r="G33" s="2"/>
      <c r="H33" s="2"/>
    </row>
    <row r="34" spans="1:9">
      <c r="A34" s="43" t="s">
        <v>191</v>
      </c>
      <c r="B34" s="40">
        <v>7.0690994555681185E-3</v>
      </c>
      <c r="C34" s="40">
        <v>6.9382680444740738E-3</v>
      </c>
      <c r="E34" s="2"/>
      <c r="F34" s="2"/>
      <c r="G34" s="2"/>
      <c r="H34" s="2"/>
    </row>
    <row r="35" spans="1:9">
      <c r="A35" s="43" t="s">
        <v>189</v>
      </c>
      <c r="B35" s="40">
        <v>7.0692783158029602E-3</v>
      </c>
      <c r="C35" s="40">
        <v>6.7927001244863601E-3</v>
      </c>
      <c r="E35" s="2"/>
      <c r="F35" s="2"/>
      <c r="G35" s="2"/>
      <c r="H35" s="2"/>
    </row>
    <row r="36" spans="1:9">
      <c r="A36" s="43" t="s">
        <v>190</v>
      </c>
      <c r="B36" s="40">
        <v>6.6103924445198529E-3</v>
      </c>
      <c r="C36" s="40">
        <v>6.5706957235676005E-3</v>
      </c>
      <c r="E36" s="2"/>
      <c r="F36" s="2"/>
      <c r="G36" s="2"/>
      <c r="H36" s="2"/>
    </row>
    <row r="37" spans="1:9">
      <c r="A37" s="43" t="s">
        <v>196</v>
      </c>
      <c r="B37" s="40">
        <v>4.4723219314085488E-3</v>
      </c>
      <c r="C37" s="40">
        <v>5.8104056970671057E-3</v>
      </c>
      <c r="E37" s="2"/>
      <c r="F37" s="2"/>
      <c r="G37" s="2"/>
      <c r="H37" s="2"/>
    </row>
    <row r="38" spans="1:9">
      <c r="A38" s="43" t="s">
        <v>194</v>
      </c>
      <c r="B38" s="40">
        <v>5.5018848542086659E-3</v>
      </c>
      <c r="C38" s="40">
        <v>5.6454895079054808E-3</v>
      </c>
      <c r="E38" s="2"/>
      <c r="F38" s="2"/>
      <c r="G38" s="2"/>
      <c r="H38" s="2"/>
    </row>
    <row r="39" spans="1:9">
      <c r="A39" s="43" t="s">
        <v>195</v>
      </c>
      <c r="B39" s="40">
        <v>5.3362538828693922E-3</v>
      </c>
      <c r="C39" s="40">
        <v>4.3386601853894246E-3</v>
      </c>
      <c r="E39" s="2"/>
      <c r="F39" s="2"/>
      <c r="G39" s="2"/>
      <c r="H39" s="2"/>
    </row>
    <row r="40" spans="1:9">
      <c r="A40" s="43" t="s">
        <v>197</v>
      </c>
      <c r="B40" s="40">
        <v>4.4752984483929035E-3</v>
      </c>
      <c r="C40" s="40">
        <v>4.1239068263990483E-3</v>
      </c>
      <c r="E40" s="2"/>
      <c r="F40" s="2"/>
      <c r="G40" s="2"/>
      <c r="H40" s="2"/>
    </row>
    <row r="41" spans="1:9">
      <c r="A41" s="43" t="s">
        <v>145</v>
      </c>
      <c r="B41" s="40">
        <v>2.7002309233801454E-3</v>
      </c>
      <c r="C41" s="40">
        <v>2.7370812756924655E-3</v>
      </c>
      <c r="E41" s="2"/>
      <c r="F41" s="2"/>
      <c r="G41" s="2"/>
      <c r="H41" s="2"/>
    </row>
    <row r="42" spans="1:9">
      <c r="A42" s="43" t="s">
        <v>198</v>
      </c>
      <c r="B42" s="40">
        <v>2.0126523030566563E-3</v>
      </c>
      <c r="C42" s="40">
        <v>2.1735574917454759E-3</v>
      </c>
      <c r="E42" s="2"/>
      <c r="F42" s="2"/>
      <c r="G42" s="2"/>
      <c r="H42" s="2"/>
    </row>
    <row r="43" spans="1:9">
      <c r="A43" s="98"/>
      <c r="B43" s="99"/>
      <c r="C43" s="99"/>
      <c r="E43" s="2"/>
      <c r="F43" s="2"/>
      <c r="G43" s="2"/>
      <c r="H43" s="2"/>
    </row>
    <row r="44" spans="1:9">
      <c r="A44" s="17" t="s">
        <v>30</v>
      </c>
      <c r="B44" s="4"/>
      <c r="C44" s="5"/>
      <c r="D44" s="4"/>
      <c r="E44" s="5"/>
      <c r="F44" s="6"/>
      <c r="G44" s="6"/>
      <c r="H44" s="22"/>
      <c r="I44" s="23"/>
    </row>
    <row r="45" spans="1:9">
      <c r="A45" s="17"/>
      <c r="B45" s="4"/>
      <c r="C45" s="5"/>
      <c r="D45" s="4"/>
      <c r="E45" s="5"/>
      <c r="F45" s="6"/>
      <c r="G45" s="6"/>
      <c r="H45" s="22"/>
      <c r="I45" s="23"/>
    </row>
    <row r="46" spans="1:9" ht="30.75" customHeight="1">
      <c r="A46" s="148"/>
      <c r="B46" s="148"/>
      <c r="C46" s="148"/>
      <c r="D46" s="148"/>
      <c r="E46" s="148"/>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3">
    <mergeCell ref="A4:C5"/>
    <mergeCell ref="A6:C8"/>
    <mergeCell ref="A46:E46"/>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9"/>
  <sheetViews>
    <sheetView topLeftCell="A3" zoomScaleNormal="100" workbookViewId="0">
      <selection activeCell="B10" sqref="B10:D10"/>
    </sheetView>
  </sheetViews>
  <sheetFormatPr baseColWidth="10"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60" t="str">
        <f>+Índice!A5</f>
        <v>Componente Abastecimiento de Alimentos - Marzo 2024</v>
      </c>
      <c r="B4" s="160"/>
      <c r="C4" s="160"/>
      <c r="D4" s="160"/>
      <c r="E4"/>
    </row>
    <row r="5" spans="1:6" s="1" customFormat="1" ht="17.100000000000001" customHeight="1">
      <c r="A5" s="160"/>
      <c r="B5" s="160"/>
      <c r="C5" s="160"/>
      <c r="D5" s="160"/>
      <c r="E5"/>
    </row>
    <row r="6" spans="1:6" s="1" customFormat="1" ht="15.75" customHeight="1">
      <c r="A6" s="144" t="s">
        <v>199</v>
      </c>
      <c r="B6" s="145"/>
      <c r="C6" s="145"/>
      <c r="D6" s="145"/>
      <c r="E6"/>
      <c r="F6" s="28" t="s">
        <v>32</v>
      </c>
    </row>
    <row r="7" spans="1:6" s="1" customFormat="1" ht="12" customHeight="1">
      <c r="A7" s="144"/>
      <c r="B7" s="145"/>
      <c r="C7" s="145"/>
      <c r="D7" s="145"/>
      <c r="E7"/>
    </row>
    <row r="8" spans="1:6" s="1" customFormat="1" ht="12" customHeight="1">
      <c r="A8" s="146"/>
      <c r="B8" s="147"/>
      <c r="C8" s="147"/>
      <c r="D8" s="147"/>
      <c r="E8"/>
    </row>
    <row r="9" spans="1:6" s="1" customFormat="1" ht="12.75" thickBot="1"/>
    <row r="10" spans="1:6" ht="15.75" thickBot="1">
      <c r="A10" s="161" t="s">
        <v>168</v>
      </c>
      <c r="B10" s="159" t="str">
        <f>'3'!C10</f>
        <v>Marzo 2024</v>
      </c>
      <c r="C10" s="159"/>
      <c r="D10" s="159"/>
    </row>
    <row r="11" spans="1:6" ht="25.5" customHeight="1" thickBot="1">
      <c r="A11" s="161"/>
      <c r="B11" s="101" t="s">
        <v>200</v>
      </c>
      <c r="C11" s="101" t="s">
        <v>201</v>
      </c>
      <c r="D11" s="101" t="s">
        <v>202</v>
      </c>
    </row>
    <row r="12" spans="1:6">
      <c r="A12" s="96" t="s">
        <v>102</v>
      </c>
      <c r="B12" s="104">
        <v>1356</v>
      </c>
      <c r="C12" s="104">
        <v>885</v>
      </c>
      <c r="D12" s="104">
        <v>2241</v>
      </c>
    </row>
    <row r="13" spans="1:6">
      <c r="A13" s="96" t="s">
        <v>104</v>
      </c>
      <c r="B13" s="104">
        <v>32</v>
      </c>
      <c r="C13" s="104">
        <v>3256</v>
      </c>
      <c r="D13" s="104">
        <v>3288</v>
      </c>
    </row>
    <row r="14" spans="1:6">
      <c r="A14" s="96" t="s">
        <v>106</v>
      </c>
      <c r="B14" s="104">
        <v>3</v>
      </c>
      <c r="C14" s="104">
        <v>615</v>
      </c>
      <c r="D14" s="104">
        <v>618</v>
      </c>
    </row>
    <row r="15" spans="1:6">
      <c r="A15" s="96" t="s">
        <v>203</v>
      </c>
      <c r="B15" s="104">
        <v>2912</v>
      </c>
      <c r="C15" s="104">
        <v>27017</v>
      </c>
      <c r="D15" s="104">
        <v>29929</v>
      </c>
    </row>
    <row r="16" spans="1:6">
      <c r="A16" s="96" t="s">
        <v>204</v>
      </c>
      <c r="B16" s="104">
        <v>492</v>
      </c>
      <c r="C16" s="104">
        <v>1157</v>
      </c>
      <c r="D16" s="104">
        <v>1649</v>
      </c>
    </row>
    <row r="17" spans="1:4">
      <c r="A17" s="96" t="s">
        <v>205</v>
      </c>
      <c r="B17" s="104">
        <v>336</v>
      </c>
      <c r="C17" s="104">
        <v>1699</v>
      </c>
      <c r="D17" s="104">
        <v>2035</v>
      </c>
    </row>
    <row r="18" spans="1:4">
      <c r="A18" s="96" t="s">
        <v>206</v>
      </c>
      <c r="B18" s="104">
        <v>109</v>
      </c>
      <c r="C18" s="104">
        <v>424</v>
      </c>
      <c r="D18" s="104">
        <v>533</v>
      </c>
    </row>
    <row r="19" spans="1:4">
      <c r="A19" s="96" t="s">
        <v>116</v>
      </c>
      <c r="B19" s="104">
        <v>1404</v>
      </c>
      <c r="C19" s="104">
        <v>6919</v>
      </c>
      <c r="D19" s="104">
        <v>8323</v>
      </c>
    </row>
    <row r="20" spans="1:4">
      <c r="A20" s="96" t="s">
        <v>118</v>
      </c>
      <c r="B20" s="104">
        <v>553</v>
      </c>
      <c r="C20" s="104">
        <v>2933</v>
      </c>
      <c r="D20" s="104">
        <v>3486</v>
      </c>
    </row>
    <row r="21" spans="1:4">
      <c r="A21" s="96" t="s">
        <v>120</v>
      </c>
      <c r="B21" s="104">
        <v>286</v>
      </c>
      <c r="C21" s="104">
        <v>2788</v>
      </c>
      <c r="D21" s="104">
        <v>3074</v>
      </c>
    </row>
    <row r="22" spans="1:4">
      <c r="A22" s="96" t="s">
        <v>122</v>
      </c>
      <c r="B22" s="104">
        <v>32</v>
      </c>
      <c r="C22" s="104">
        <v>2411</v>
      </c>
      <c r="D22" s="104">
        <v>2443</v>
      </c>
    </row>
    <row r="23" spans="1:4">
      <c r="A23" s="96" t="s">
        <v>124</v>
      </c>
      <c r="B23" s="104">
        <v>319</v>
      </c>
      <c r="C23" s="104">
        <v>2815</v>
      </c>
      <c r="D23" s="104">
        <v>3134</v>
      </c>
    </row>
    <row r="24" spans="1:4">
      <c r="A24" s="96" t="s">
        <v>126</v>
      </c>
      <c r="B24" s="104">
        <v>76</v>
      </c>
      <c r="C24" s="104">
        <v>636</v>
      </c>
      <c r="D24" s="104">
        <v>712</v>
      </c>
    </row>
    <row r="25" spans="1:4">
      <c r="A25" s="96" t="s">
        <v>57</v>
      </c>
      <c r="B25" s="104">
        <v>10</v>
      </c>
      <c r="C25" s="104">
        <v>254</v>
      </c>
      <c r="D25" s="104">
        <v>264</v>
      </c>
    </row>
    <row r="26" spans="1:4">
      <c r="A26" s="96" t="s">
        <v>129</v>
      </c>
      <c r="B26" s="104">
        <v>159</v>
      </c>
      <c r="C26" s="104">
        <v>634</v>
      </c>
      <c r="D26" s="104">
        <v>793</v>
      </c>
    </row>
    <row r="27" spans="1:4">
      <c r="A27" s="96" t="s">
        <v>207</v>
      </c>
      <c r="B27" s="104">
        <v>2496</v>
      </c>
      <c r="C27" s="104">
        <v>632</v>
      </c>
      <c r="D27" s="104">
        <v>3128</v>
      </c>
    </row>
    <row r="28" spans="1:4">
      <c r="A28" s="96" t="s">
        <v>133</v>
      </c>
      <c r="B28" s="104">
        <v>569</v>
      </c>
      <c r="C28" s="104">
        <v>1065</v>
      </c>
      <c r="D28" s="104">
        <v>1634</v>
      </c>
    </row>
    <row r="29" spans="1:4">
      <c r="A29" s="96" t="s">
        <v>208</v>
      </c>
      <c r="B29" s="104">
        <v>234</v>
      </c>
      <c r="C29" s="104">
        <v>8397</v>
      </c>
      <c r="D29" s="104">
        <v>8631</v>
      </c>
    </row>
    <row r="30" spans="1:4">
      <c r="A30" s="96" t="s">
        <v>209</v>
      </c>
      <c r="B30" s="104">
        <v>453</v>
      </c>
      <c r="C30" s="104">
        <v>2582</v>
      </c>
      <c r="D30" s="104">
        <v>3035</v>
      </c>
    </row>
    <row r="31" spans="1:4">
      <c r="A31" s="96" t="s">
        <v>139</v>
      </c>
      <c r="B31" s="104">
        <v>550</v>
      </c>
      <c r="C31" s="104">
        <v>674</v>
      </c>
      <c r="D31" s="104">
        <v>1224</v>
      </c>
    </row>
    <row r="32" spans="1:4">
      <c r="A32" s="96" t="s">
        <v>141</v>
      </c>
      <c r="B32" s="104">
        <v>522</v>
      </c>
      <c r="C32" s="104">
        <v>1344</v>
      </c>
      <c r="D32" s="104">
        <v>1866</v>
      </c>
    </row>
    <row r="33" spans="1:4">
      <c r="A33" s="96" t="s">
        <v>143</v>
      </c>
      <c r="B33" s="104">
        <v>1089</v>
      </c>
      <c r="C33" s="104">
        <v>1048</v>
      </c>
      <c r="D33" s="104">
        <v>2137</v>
      </c>
    </row>
    <row r="34" spans="1:4">
      <c r="A34" s="96" t="s">
        <v>145</v>
      </c>
      <c r="B34" s="104">
        <v>63</v>
      </c>
      <c r="C34" s="104">
        <v>252</v>
      </c>
      <c r="D34" s="104">
        <v>315</v>
      </c>
    </row>
    <row r="35" spans="1:4">
      <c r="A35" s="96" t="s">
        <v>147</v>
      </c>
      <c r="B35" s="104">
        <v>577</v>
      </c>
      <c r="C35" s="104">
        <v>1160</v>
      </c>
      <c r="D35" s="104">
        <v>1737</v>
      </c>
    </row>
    <row r="36" spans="1:4">
      <c r="A36" s="96" t="s">
        <v>149</v>
      </c>
      <c r="B36" s="104">
        <v>87</v>
      </c>
      <c r="C36" s="104">
        <v>1008</v>
      </c>
      <c r="D36" s="104">
        <v>1095</v>
      </c>
    </row>
    <row r="37" spans="1:4">
      <c r="A37" s="96" t="s">
        <v>79</v>
      </c>
      <c r="B37" s="104">
        <v>86</v>
      </c>
      <c r="C37" s="104">
        <v>358</v>
      </c>
      <c r="D37" s="104">
        <v>444</v>
      </c>
    </row>
    <row r="38" spans="1:4">
      <c r="A38" s="96" t="s">
        <v>153</v>
      </c>
      <c r="B38" s="104">
        <v>838</v>
      </c>
      <c r="C38" s="104">
        <v>1383</v>
      </c>
      <c r="D38" s="104">
        <v>2221</v>
      </c>
    </row>
    <row r="39" spans="1:4">
      <c r="A39" s="96" t="s">
        <v>210</v>
      </c>
      <c r="B39" s="104">
        <v>311</v>
      </c>
      <c r="C39" s="104">
        <v>1017</v>
      </c>
      <c r="D39" s="104">
        <v>1328</v>
      </c>
    </row>
    <row r="40" spans="1:4">
      <c r="A40" s="96" t="s">
        <v>157</v>
      </c>
      <c r="B40" s="104">
        <v>617</v>
      </c>
      <c r="C40" s="104">
        <v>2095</v>
      </c>
      <c r="D40" s="104">
        <v>2712</v>
      </c>
    </row>
    <row r="41" spans="1:4">
      <c r="A41" s="96" t="s">
        <v>159</v>
      </c>
      <c r="B41" s="104">
        <v>23</v>
      </c>
      <c r="C41" s="104">
        <v>242</v>
      </c>
      <c r="D41" s="104">
        <v>265</v>
      </c>
    </row>
    <row r="42" spans="1:4">
      <c r="A42" s="96" t="s">
        <v>161</v>
      </c>
      <c r="B42" s="104">
        <v>95</v>
      </c>
      <c r="C42" s="104">
        <v>316</v>
      </c>
      <c r="D42" s="104">
        <v>411</v>
      </c>
    </row>
    <row r="43" spans="1:4">
      <c r="A43" s="103" t="s">
        <v>211</v>
      </c>
      <c r="B43" s="105">
        <v>175</v>
      </c>
      <c r="C43" s="105">
        <v>1821</v>
      </c>
      <c r="D43" s="105">
        <v>1996</v>
      </c>
    </row>
    <row r="45" spans="1:4">
      <c r="A45" s="16" t="s">
        <v>30</v>
      </c>
    </row>
    <row r="46" spans="1:4">
      <c r="A46" s="24" t="s">
        <v>90</v>
      </c>
    </row>
    <row r="47" spans="1:4" ht="18" customHeight="1">
      <c r="A47" s="158" t="s">
        <v>212</v>
      </c>
      <c r="B47" s="158"/>
      <c r="C47" s="158"/>
      <c r="D47" s="158"/>
    </row>
    <row r="48" spans="1:4" ht="24.75" customHeight="1">
      <c r="A48" s="158" t="s">
        <v>213</v>
      </c>
      <c r="B48" s="158"/>
      <c r="C48" s="158"/>
      <c r="D48" s="158"/>
    </row>
    <row r="49" spans="3:3">
      <c r="C49" s="97"/>
    </row>
  </sheetData>
  <sortState xmlns:xlrd2="http://schemas.microsoft.com/office/spreadsheetml/2017/richdata2" ref="A12:D43">
    <sortCondition ref="A12:A43"/>
  </sortState>
  <mergeCells count="6">
    <mergeCell ref="A48:D48"/>
    <mergeCell ref="B10:D10"/>
    <mergeCell ref="A4:D5"/>
    <mergeCell ref="A6:D8"/>
    <mergeCell ref="A10:A11"/>
    <mergeCell ref="A47:D47"/>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2024-04-15T21:59:04Z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