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https://danegovco-my.sharepoint.com/personal/ambernalc_dane_gov_co/Documents/DIMPE AmBC/SIPSA_Abastecimiento/DIMPE 2025/Difusion/Boletines/"/>
    </mc:Choice>
  </mc:AlternateContent>
  <xr:revisionPtr revIDLastSave="7" documentId="8_{98792B7D-7CAD-41CD-BC80-84D73C6096DC}" xr6:coauthVersionLast="47" xr6:coauthVersionMax="47" xr10:uidLastSave="{315170A4-7070-4CDD-A134-45C184F89361}"/>
  <bookViews>
    <workbookView xWindow="-120" yWindow="-120" windowWidth="29040" windowHeight="158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<sst xmlns="http://schemas.openxmlformats.org/spreadsheetml/2006/main" count="405" uniqueCount="198">
  <si>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</si>
  <si>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</si>
  <si>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</si>
  <si>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</si>
  <si>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</si>
  <si>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</si>
  <si>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</si>
  <si>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</si>
  <si>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</si>
  <si>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</si>
  <si>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</si>
  <si>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</si>
  <si>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</si>
  <si>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</si>
  <si>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</si>
  <si>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</si>
  <si>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</si>
  <si>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</si>
  <si>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</si>
  <si>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</si>
  <si>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</si>
  <si>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</si>
  <si>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</si>
  <si>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</si>
  <si>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</si>
  <si>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</si>
  <si>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</si>
  <si>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</si>
  <si>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</si>
  <si>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</si>
  <si>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</si>
  <si>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</si>
  <si>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</si>
  <si>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</si>
  <si>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</si>
  <si>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</si>
  <si>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</si>
  <si>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</si>
  <si>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</si>
  <si>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</si>
  <si>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</si>
  <si>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</si>
  <si>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</si>
  <si>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</si>
  <si>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</si>
  <si>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</si>
  <si>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</si>
  <si>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</si>
  <si>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</si>
  <si>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</si>
  <si>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</si>
  <si>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</si>
  <si>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</si>
  <si>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</si>
  <si>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</si>
  <si>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</si>
  <si>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</si>
  <si>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</si>
  <si>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</si>
  <si>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</si>
  <si>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</si>
  <si>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</si>
  <si>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</si>
  <si>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</si>
  <si>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</si>
  <si>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</si>
  <si>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</si>
  <si>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</si>
  <si>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</si>
  <si>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</si>
  <si>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</si>
  <si>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</si>
  <si>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</si>
  <si>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</si>
  <si>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</si>
  <si>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</si>
  <si>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</si>
  <si>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</si>
  <si>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</si>
  <si>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</si>
  <si>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</si>
  <si>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</si>
  <si>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</si>
  <si>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</si>
  <si>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</si>
  <si>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</si>
  <si>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</si>
  <si>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</si>
  <si>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</si>
  <si>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</si>
  <si>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</si>
  <si>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</si>
  <si>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</si>
  <si>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</si>
  <si>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</si>
  <si>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</si>
  <si>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</si>
  <si>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</si>
  <si>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</si>
  <si>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</si>
  <si>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</si>
  <si>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</si>
  <si>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</si>
  <si>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</si>
  <si>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</si>
  <si>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</si>
  <si>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</si>
  <si>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</si>
  <si>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</si>
  <si>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</si>
  <si>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</si>
  <si>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</si>
  <si>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</si>
  <si>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</si>
  <si>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</si>
  <si>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</si>
  <si>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</si>
  <si>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</si>
  <si>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</si>
  <si>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</si>
  <si>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</si>
  <si>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</si>
  <si>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</si>
  <si>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</si>
  <si>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</si>
  <si>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</si>
  <si>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</si>
  <si>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</si>
  <si>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</si>
  <si>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</si>
  <si>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</si>
  <si>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</si>
  <si>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</si>
  <si>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</si>
  <si>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</si>
  <si>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</si>
  <si>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</si>
  <si>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</si>
  <si>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</si>
  <si>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</si>
  <si>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</si>
  <si>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</si>
  <si>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</si>
  <si>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</si>
  <si>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</si>
  <si>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</si>
  <si>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</si>
  <si>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</si>
  <si>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</si>
  <si>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</si>
  <si>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</si>
  <si>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</si>
  <si>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</si>
  <si>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</si>
  <si>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</si>
  <si>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</si>
  <si>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</si>
  <si>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</si>
  <si>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</si>
  <si>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</si>
  <si>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</si>
  <si>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</si>
  <si>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</si>
  <si>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</si>
  <si>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</si>
  <si>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</si>
  <si>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</si>
  <si>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</si>
  <si>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</si>
  <si>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</si>
  <si>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</si>
  <si>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</si>
  <si>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</si>
  <si>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</si>
  <si>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</si>
  <si>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</si>
  <si>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</si>
  <si>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</si>
  <si>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</si>
  <si>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</si>
  <si>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</si>
  <si>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</si>
  <si>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</si>
  <si>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</si>
  <si>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</si>
  <si>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</si>
  <si>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</si>
  <si>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Florencia,Florencia (Caquetá)</t>
  </si>
  <si>
    <t>-</t>
  </si>
  <si>
    <t>Total general</t>
  </si>
  <si>
    <t>Febrero (t)</t>
  </si>
  <si>
    <t>La 41</t>
  </si>
  <si>
    <t>Febrero</t>
  </si>
  <si>
    <t>Pereira,La 41</t>
  </si>
  <si>
    <t>Componente Abastecimiento de Alimentos - Marzo 2025</t>
  </si>
  <si>
    <t>Marzo (t)</t>
  </si>
  <si>
    <t>Marzo</t>
  </si>
  <si>
    <t>Actualizado el 21 de abril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</si>
</sst>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8">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cellStyleXfs>
  <cellXfs count="166">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27" fillId="0" borderId="12" xfId="0" applyFont="1" applyBorder="1" applyAlignment="1">
      <alignment vertical="center"/>
    </xf>
    <xf numFmtId="0" fontId="27" fillId="2" borderId="12" xfId="0" applyFont="1" applyFill="1" applyBorder="1" applyAlignment="1">
      <alignment vertical="center"/>
    </xf>
    <xf numFmtId="3" fontId="27" fillId="2" borderId="12" xfId="0" applyNumberFormat="1" applyFont="1" applyFill="1" applyBorder="1" applyAlignment="1">
      <alignment horizontal="center" vertical="center"/>
    </xf>
    <xf numFmtId="10" fontId="27" fillId="2" borderId="12" xfId="5" applyNumberFormat="1" applyFont="1" applyFill="1" applyBorder="1" applyAlignment="1">
      <alignment horizontal="center" vertical="center"/>
    </xf>
    <xf numFmtId="0" fontId="27" fillId="0" borderId="9" xfId="0" applyFont="1" applyBorder="1" applyAlignment="1">
      <alignment vertical="center"/>
    </xf>
    <xf numFmtId="0" fontId="27" fillId="2" borderId="9" xfId="0" applyFont="1" applyFill="1" applyBorder="1" applyAlignment="1">
      <alignment vertical="center"/>
    </xf>
    <xf numFmtId="3" fontId="27" fillId="2" borderId="9" xfId="0" applyNumberFormat="1" applyFont="1" applyFill="1" applyBorder="1" applyAlignment="1">
      <alignment horizontal="center" vertical="center"/>
    </xf>
    <xf numFmtId="10" fontId="27" fillId="2" borderId="9" xfId="5" applyNumberFormat="1" applyFont="1" applyFill="1" applyBorder="1" applyAlignment="1">
      <alignment horizontal="center" vertical="center"/>
    </xf>
    <xf numFmtId="0" fontId="27" fillId="0" borderId="13" xfId="0" applyFont="1" applyBorder="1" applyAlignment="1">
      <alignment vertical="center"/>
    </xf>
    <xf numFmtId="0" fontId="27" fillId="2" borderId="13" xfId="0" applyFont="1" applyFill="1" applyBorder="1" applyAlignment="1">
      <alignment vertical="center"/>
    </xf>
    <xf numFmtId="3" fontId="27" fillId="2" borderId="13" xfId="0" applyNumberFormat="1" applyFont="1" applyFill="1" applyBorder="1" applyAlignment="1">
      <alignment horizontal="center" vertical="center"/>
    </xf>
    <xf numFmtId="10" fontId="27" fillId="2" borderId="13" xfId="5" applyNumberFormat="1" applyFont="1" applyFill="1" applyBorder="1" applyAlignment="1">
      <alignment horizontal="center" vertical="center"/>
    </xf>
    <xf numFmtId="0" fontId="28" fillId="0" borderId="11" xfId="0" applyFont="1" applyBorder="1" applyAlignment="1">
      <alignment vertical="center" wrapText="1"/>
    </xf>
    <xf numFmtId="0" fontId="28" fillId="2" borderId="11" xfId="0" applyFont="1" applyFill="1" applyBorder="1" applyAlignment="1">
      <alignment vertical="center" wrapText="1"/>
    </xf>
    <xf numFmtId="3" fontId="28" fillId="2" borderId="11" xfId="0" applyNumberFormat="1" applyFont="1" applyFill="1" applyBorder="1" applyAlignment="1">
      <alignment horizontal="center" vertical="center"/>
    </xf>
    <xf numFmtId="10" fontId="28" fillId="2" borderId="11" xfId="5" applyNumberFormat="1" applyFont="1" applyFill="1" applyBorder="1" applyAlignment="1">
      <alignment horizontal="center" vertical="center"/>
    </xf>
    <xf numFmtId="0" fontId="27" fillId="5" borderId="12" xfId="0" applyFont="1" applyFill="1" applyBorder="1" applyAlignment="1">
      <alignment vertical="center"/>
    </xf>
    <xf numFmtId="3" fontId="27" fillId="5" borderId="12" xfId="0" applyNumberFormat="1" applyFont="1" applyFill="1" applyBorder="1" applyAlignment="1">
      <alignment horizontal="center" vertical="center"/>
    </xf>
    <xf numFmtId="10" fontId="27" fillId="5" borderId="12" xfId="5" applyNumberFormat="1" applyFont="1" applyFill="1" applyBorder="1" applyAlignment="1">
      <alignment horizontal="center" vertical="center"/>
    </xf>
    <xf numFmtId="10" fontId="29" fillId="5" borderId="12" xfId="5" applyNumberFormat="1" applyFont="1" applyFill="1" applyBorder="1" applyAlignment="1">
      <alignment horizontal="center" vertical="center"/>
    </xf>
    <xf numFmtId="0" fontId="27" fillId="5" borderId="9" xfId="0" applyFont="1" applyFill="1" applyBorder="1" applyAlignment="1">
      <alignment vertical="center"/>
    </xf>
    <xf numFmtId="3" fontId="27" fillId="5" borderId="9" xfId="0" applyNumberFormat="1" applyFont="1" applyFill="1" applyBorder="1" applyAlignment="1">
      <alignment horizontal="center" vertical="center"/>
    </xf>
    <xf numFmtId="10" fontId="27" fillId="5" borderId="9" xfId="5" applyNumberFormat="1" applyFont="1" applyFill="1" applyBorder="1" applyAlignment="1">
      <alignment horizontal="center" vertical="center"/>
    </xf>
    <xf numFmtId="10" fontId="29" fillId="5" borderId="9" xfId="5" applyNumberFormat="1" applyFont="1" applyFill="1" applyBorder="1" applyAlignment="1">
      <alignment horizontal="center" vertical="center"/>
    </xf>
    <xf numFmtId="0" fontId="27" fillId="5" borderId="7" xfId="0" applyFont="1" applyFill="1" applyBorder="1" applyAlignment="1">
      <alignment vertical="center"/>
    </xf>
    <xf numFmtId="3" fontId="27" fillId="5" borderId="7" xfId="0" applyNumberFormat="1" applyFont="1" applyFill="1" applyBorder="1" applyAlignment="1">
      <alignment horizontal="center" vertical="center"/>
    </xf>
    <xf numFmtId="10" fontId="27" fillId="5" borderId="7" xfId="5" applyNumberFormat="1" applyFont="1" applyFill="1" applyBorder="1" applyAlignment="1">
      <alignment horizontal="center" vertical="center"/>
    </xf>
    <xf numFmtId="10" fontId="29" fillId="5" borderId="7" xfId="5" applyNumberFormat="1" applyFont="1" applyFill="1" applyBorder="1" applyAlignment="1">
      <alignment horizontal="center" vertical="center"/>
    </xf>
    <xf numFmtId="0" fontId="27" fillId="5" borderId="13" xfId="0" applyFont="1" applyFill="1" applyBorder="1" applyAlignment="1">
      <alignment vertical="center"/>
    </xf>
    <xf numFmtId="3" fontId="27" fillId="5" borderId="0" xfId="0" applyNumberFormat="1" applyFont="1" applyFill="1" applyAlignment="1">
      <alignment horizontal="center" vertical="center"/>
    </xf>
    <xf numFmtId="10" fontId="27" fillId="5" borderId="0" xfId="5" applyNumberFormat="1" applyFont="1" applyFill="1" applyBorder="1" applyAlignment="1">
      <alignment horizontal="center" vertical="center"/>
    </xf>
    <xf numFmtId="10" fontId="29" fillId="5" borderId="13" xfId="5" applyNumberFormat="1" applyFont="1" applyFill="1" applyBorder="1" applyAlignment="1">
      <alignment horizontal="center" vertical="center"/>
    </xf>
    <xf numFmtId="0" fontId="28" fillId="4" borderId="11" xfId="0" applyFont="1" applyFill="1" applyBorder="1" applyAlignment="1">
      <alignment vertical="center"/>
    </xf>
    <xf numFmtId="3" fontId="28" fillId="4" borderId="11" xfId="0" applyNumberFormat="1" applyFont="1" applyFill="1" applyBorder="1" applyAlignment="1">
      <alignment horizontal="center" vertical="center"/>
    </xf>
    <xf numFmtId="10" fontId="30" fillId="4" borderId="11" xfId="5" applyNumberFormat="1" applyFont="1" applyFill="1" applyBorder="1" applyAlignment="1">
      <alignment horizontal="center" vertical="center"/>
    </xf>
    <xf numFmtId="10" fontId="29" fillId="2" borderId="12" xfId="5" applyNumberFormat="1" applyFont="1" applyFill="1" applyBorder="1" applyAlignment="1">
      <alignment horizontal="center" vertical="center"/>
    </xf>
    <xf numFmtId="10" fontId="29" fillId="2" borderId="9" xfId="5" applyNumberFormat="1" applyFont="1" applyFill="1" applyBorder="1" applyAlignment="1">
      <alignment horizontal="center" vertical="center"/>
    </xf>
    <xf numFmtId="10" fontId="29" fillId="2" borderId="13" xfId="5" applyNumberFormat="1" applyFont="1" applyFill="1" applyBorder="1" applyAlignment="1">
      <alignment horizontal="center" vertical="center"/>
    </xf>
    <xf numFmtId="0" fontId="28" fillId="2" borderId="11" xfId="0" applyFont="1" applyFill="1" applyBorder="1" applyAlignment="1">
      <alignment vertical="center"/>
    </xf>
    <xf numFmtId="9" fontId="28" fillId="2" borderId="11" xfId="5" applyFont="1" applyFill="1" applyBorder="1" applyAlignment="1">
      <alignment horizontal="center" vertical="center"/>
    </xf>
    <xf numFmtId="10" fontId="30" fillId="2" borderId="11" xfId="5" applyNumberFormat="1" applyFont="1" applyFill="1" applyBorder="1" applyAlignment="1">
      <alignment horizontal="center" vertical="center"/>
    </xf>
    <xf numFmtId="3" fontId="30" fillId="2" borderId="11" xfId="0" applyNumberFormat="1" applyFont="1" applyFill="1" applyBorder="1" applyAlignment="1">
      <alignment horizontal="center" vertical="center"/>
    </xf>
    <xf numFmtId="9" fontId="30" fillId="2" borderId="11" xfId="5" applyFont="1" applyFill="1" applyBorder="1" applyAlignment="1">
      <alignment horizontal="center" vertical="center"/>
    </xf>
    <xf numFmtId="0" fontId="30" fillId="2" borderId="11" xfId="0" applyFont="1" applyFill="1" applyBorder="1" applyAlignment="1">
      <alignment vertical="center"/>
    </xf>
    <xf numFmtId="3" fontId="27" fillId="0" borderId="12" xfId="0" applyNumberFormat="1" applyFont="1" applyBorder="1" applyAlignment="1">
      <alignment horizontal="center" vertical="center"/>
    </xf>
    <xf numFmtId="3" fontId="27" fillId="0" borderId="9" xfId="0" applyNumberFormat="1" applyFont="1" applyBorder="1" applyAlignment="1">
      <alignment horizontal="center" vertical="center"/>
    </xf>
    <xf numFmtId="0" fontId="27"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29" fillId="2" borderId="13" xfId="5" quotePrefix="1" applyNumberFormat="1" applyFont="1" applyFill="1" applyBorder="1" applyAlignment="1">
      <alignment horizontal="center" vertical="center"/>
    </xf>
    <xf numFmtId="0" fontId="34"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10" fontId="28" fillId="4" borderId="11" xfId="5" applyNumberFormat="1" applyFont="1" applyFill="1" applyBorder="1" applyAlignment="1">
      <alignment horizontal="center" vertical="center"/>
    </xf>
    <xf numFmtId="4" fontId="27" fillId="2" borderId="13" xfId="0"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0" fontId="36" fillId="2" borderId="2" xfId="2" applyFont="1" applyFill="1" applyBorder="1" applyAlignment="1">
      <alignment horizontal="right" vertical="center"/>
    </xf>
    <xf numFmtId="0" fontId="37" fillId="2" borderId="0" xfId="0" applyFont="1" applyFill="1" applyAlignment="1">
      <alignment horizontal="left" vertical="center"/>
    </xf>
    <xf numFmtId="0" fontId="9" fillId="0" borderId="0" xfId="0" applyFont="1" applyAlignment="1">
      <alignment vertical="center" wrapText="1"/>
    </xf>
    <xf numFmtId="10" fontId="10" fillId="2" borderId="0" xfId="5" applyNumberFormat="1" applyFont="1" applyFill="1"/>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7" fillId="4" borderId="4" xfId="4" applyFont="1" applyFill="1" applyBorder="1" applyAlignment="1">
      <alignment horizontal="left" vertical="top" wrapText="1"/>
    </xf>
    <xf numFmtId="0" fontId="31" fillId="3" borderId="4" xfId="0" applyFont="1" applyFill="1" applyBorder="1" applyAlignment="1">
      <alignment horizontal="center" vertical="center" wrapText="1"/>
    </xf>
    <xf numFmtId="0" fontId="31" fillId="3" borderId="0" xfId="0" applyFont="1" applyFill="1" applyAlignment="1">
      <alignment horizontal="center" vertical="center"/>
    </xf>
    <xf numFmtId="0" fontId="31" fillId="3" borderId="4" xfId="0" applyFont="1" applyFill="1" applyBorder="1" applyAlignment="1">
      <alignment horizontal="center" vertical="center"/>
    </xf>
    <xf numFmtId="0" fontId="32" fillId="7" borderId="1" xfId="4" applyFont="1" applyFill="1" applyBorder="1" applyAlignment="1">
      <alignment horizontal="center" vertical="center" wrapText="1"/>
    </xf>
    <xf numFmtId="0" fontId="32" fillId="7" borderId="2" xfId="4" applyFont="1" applyFill="1" applyBorder="1" applyAlignment="1">
      <alignment horizontal="center" vertical="center" wrapText="1"/>
    </xf>
    <xf numFmtId="0" fontId="32" fillId="7" borderId="3" xfId="4" applyFont="1" applyFill="1" applyBorder="1" applyAlignment="1">
      <alignment horizontal="center" vertical="center"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9" fillId="0" borderId="0" xfId="0" applyFont="1" applyAlignment="1">
      <alignment horizontal="left" vertical="center" wrapText="1"/>
    </xf>
    <xf numFmtId="0" fontId="11" fillId="0" borderId="0" xfId="0" applyFont="1" applyAlignment="1">
      <alignment horizontal="left" vertical="center" wrapText="1"/>
    </xf>
    <xf numFmtId="0" fontId="28" fillId="2" borderId="11" xfId="0" applyFont="1" applyFill="1" applyBorder="1" applyAlignment="1">
      <alignment horizontal="center" vertical="center"/>
    </xf>
    <xf numFmtId="0" fontId="28" fillId="2" borderId="11" xfId="0" applyFont="1" applyFill="1" applyBorder="1" applyAlignment="1">
      <alignment horizontal="center" vertical="center" wrapText="1"/>
    </xf>
    <xf numFmtId="0" fontId="22" fillId="0" borderId="0" xfId="0" applyFont="1" applyAlignment="1">
      <alignment horizontal="left" vertical="center"/>
    </xf>
    <xf numFmtId="0" fontId="30" fillId="2" borderId="11" xfId="0" applyFont="1" applyFill="1" applyBorder="1" applyAlignment="1">
      <alignment horizontal="center" vertical="center"/>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49" fontId="28" fillId="2" borderId="11" xfId="0" applyNumberFormat="1" applyFont="1" applyFill="1" applyBorder="1" applyAlignment="1">
      <alignment horizontal="center" vertical="center" wrapText="1"/>
    </xf>
    <xf numFmtId="0" fontId="28" fillId="4" borderId="11" xfId="0" applyFont="1" applyFill="1" applyBorder="1" applyAlignment="1">
      <alignment horizontal="center" vertical="center" wrapText="1"/>
    </xf>
    <xf numFmtId="0" fontId="15" fillId="2" borderId="0" xfId="0" applyFont="1" applyFill="1" applyAlignment="1">
      <alignment horizontal="left" vertical="center" wrapText="1"/>
    </xf>
    <xf numFmtId="0" fontId="34"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3" fillId="2" borderId="11" xfId="0" applyFont="1" applyFill="1" applyBorder="1" applyAlignment="1">
      <alignment horizontal="center" vertical="center" wrapText="1"/>
    </xf>
    <xf numFmtId="164" fontId="0" fillId="0" borderId="0" xfId="6" applyNumberFormat="1" applyFont="1" applyBorder="1"/>
    <xf numFmtId="0" fontId="0" fillId="0" borderId="9" xfId="0" applyBorder="1"/>
  </cellXfs>
  <cellStyles count="8">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Normal 3 2" xfId="7"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190500</xdr:rowOff>
    </xdr:from>
    <xdr:to>
      <xdr:col>1</xdr:col>
      <xdr:colOff>1440346</xdr:colOff>
      <xdr:row>0</xdr:row>
      <xdr:rowOff>866775</xdr:rowOff>
    </xdr:to>
    <xdr:pic>
      <xdr:nvPicPr>
        <xdr:cNvPr id="3" name="Imagen 2">
          <a:extLst>
            <a:ext uri="{FF2B5EF4-FFF2-40B4-BE49-F238E27FC236}">
              <a16:creationId xmlns:a16="http://schemas.microsoft.com/office/drawing/2014/main" id="{60CDCE92-66C2-479E-B4D9-C58F130C9B3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76200</xdr:rowOff>
    </xdr:from>
    <xdr:to>
      <xdr:col>2</xdr:col>
      <xdr:colOff>525946</xdr:colOff>
      <xdr:row>0</xdr:row>
      <xdr:rowOff>752475</xdr:rowOff>
    </xdr:to>
    <xdr:pic>
      <xdr:nvPicPr>
        <xdr:cNvPr id="2" name="Imagen 2">
          <a:extLst>
            <a:ext uri="{FF2B5EF4-FFF2-40B4-BE49-F238E27FC236}">
              <a16:creationId xmlns:a16="http://schemas.microsoft.com/office/drawing/2014/main" id="{A62DBCD4-3B30-40E0-9CC6-3BB6AA9F055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114300</xdr:rowOff>
    </xdr:from>
    <xdr:to>
      <xdr:col>1</xdr:col>
      <xdr:colOff>687871</xdr:colOff>
      <xdr:row>2</xdr:row>
      <xdr:rowOff>476250</xdr:rowOff>
    </xdr:to>
    <xdr:pic>
      <xdr:nvPicPr>
        <xdr:cNvPr id="3" name="Imagen 2">
          <a:extLst>
            <a:ext uri="{FF2B5EF4-FFF2-40B4-BE49-F238E27FC236}">
              <a16:creationId xmlns:a16="http://schemas.microsoft.com/office/drawing/2014/main" id="{E4D3783E-8CC6-41CB-9A88-535CA72C361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143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0</xdr:row>
      <xdr:rowOff>76200</xdr:rowOff>
    </xdr:from>
    <xdr:to>
      <xdr:col>1</xdr:col>
      <xdr:colOff>202096</xdr:colOff>
      <xdr:row>2</xdr:row>
      <xdr:rowOff>438150</xdr:rowOff>
    </xdr:to>
    <xdr:pic>
      <xdr:nvPicPr>
        <xdr:cNvPr id="4" name="Imagen 2">
          <a:extLst>
            <a:ext uri="{FF2B5EF4-FFF2-40B4-BE49-F238E27FC236}">
              <a16:creationId xmlns:a16="http://schemas.microsoft.com/office/drawing/2014/main" id="{CC21A985-CA81-4F4E-A7F2-BE51653AD46F}"/>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28575" y="7620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85725</xdr:rowOff>
    </xdr:from>
    <xdr:to>
      <xdr:col>0</xdr:col>
      <xdr:colOff>1859446</xdr:colOff>
      <xdr:row>2</xdr:row>
      <xdr:rowOff>447675</xdr:rowOff>
    </xdr:to>
    <xdr:pic>
      <xdr:nvPicPr>
        <xdr:cNvPr id="4" name="Imagen 2">
          <a:extLst>
            <a:ext uri="{FF2B5EF4-FFF2-40B4-BE49-F238E27FC236}">
              <a16:creationId xmlns:a16="http://schemas.microsoft.com/office/drawing/2014/main" id="{CB0619DD-2A6F-40C5-8AB5-AAE420F186D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95250" y="85725"/>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19050</xdr:rowOff>
    </xdr:from>
    <xdr:to>
      <xdr:col>0</xdr:col>
      <xdr:colOff>1764196</xdr:colOff>
      <xdr:row>2</xdr:row>
      <xdr:rowOff>381000</xdr:rowOff>
    </xdr:to>
    <xdr:pic>
      <xdr:nvPicPr>
        <xdr:cNvPr id="2" name="Imagen 2">
          <a:extLst>
            <a:ext uri="{FF2B5EF4-FFF2-40B4-BE49-F238E27FC236}">
              <a16:creationId xmlns:a16="http://schemas.microsoft.com/office/drawing/2014/main" id="{275EC82B-0140-481C-8236-81EE79EA1BC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3499" t="23700" b="26404"/>
        <a:stretch>
          <a:fillRect/>
        </a:stretch>
      </xdr:blipFill>
      <xdr:spPr bwMode="auto">
        <a:xfrm>
          <a:off x="0" y="19050"/>
          <a:ext cx="1764196"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fons\Downloads\Base_boletin_M.xlsx" TargetMode="External"/><Relationship Id="rId1" Type="http://schemas.openxmlformats.org/officeDocument/2006/relationships/externalLinkPath" Target="file:///C:\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sheetData sheetId="3"/>
      <sheetData sheetId="4"/>
      <sheetData sheetId="5"/>
      <sheetData sheetId="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3" sqref="A3:H4"/>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6"/>
      <c r="B1" s="106"/>
      <c r="C1" s="106"/>
      <c r="D1" s="106"/>
      <c r="E1" s="106"/>
      <c r="F1" s="106"/>
      <c r="G1" s="106"/>
      <c r="H1" s="106"/>
    </row>
    <row r="2" spans="1:11" ht="21.95" customHeight="1">
      <c r="A2" s="106"/>
      <c r="B2" s="106"/>
      <c r="C2" s="106"/>
      <c r="D2" s="106"/>
      <c r="E2" s="106"/>
      <c r="F2" s="106"/>
      <c r="G2" s="106"/>
      <c r="H2" s="106"/>
    </row>
    <row r="3" spans="1:11" ht="21.95" customHeight="1">
      <c r="A3" s="107" t="s">
        <v>0</v>
      </c>
      <c r="B3" s="108"/>
      <c r="C3" s="108"/>
      <c r="D3" s="108"/>
      <c r="E3" s="108"/>
      <c r="F3" s="108"/>
      <c r="G3" s="108"/>
      <c r="H3" s="109"/>
    </row>
    <row r="4" spans="1:11" ht="12" customHeight="1">
      <c r="A4" s="110"/>
      <c r="B4" s="111"/>
      <c r="C4" s="111"/>
      <c r="D4" s="111"/>
      <c r="E4" s="111"/>
      <c r="F4" s="111"/>
      <c r="G4" s="111"/>
      <c r="H4" s="112"/>
    </row>
    <row r="5" spans="1:11" ht="17.25" customHeight="1">
      <c r="A5" s="113" t="s">
        <v>194</v>
      </c>
      <c r="B5" s="113"/>
      <c r="C5" s="113"/>
      <c r="D5" s="113"/>
      <c r="E5" s="113"/>
      <c r="F5" s="113"/>
      <c r="G5" s="113"/>
      <c r="H5" s="114"/>
    </row>
    <row r="6" spans="1:11" ht="15" customHeight="1">
      <c r="A6" s="115"/>
      <c r="B6" s="115"/>
      <c r="C6" s="115"/>
      <c r="D6" s="115"/>
      <c r="E6" s="115"/>
      <c r="F6" s="115"/>
      <c r="G6" s="115"/>
      <c r="H6" s="116"/>
    </row>
    <row r="7" spans="1:11">
      <c r="A7" s="117"/>
      <c r="B7" s="117"/>
      <c r="C7" s="117"/>
      <c r="D7" s="117"/>
      <c r="E7" s="117"/>
      <c r="F7" s="117"/>
      <c r="G7" s="117"/>
      <c r="H7" s="118"/>
    </row>
    <row r="8" spans="1:11" s="18" customFormat="1" ht="27" customHeight="1">
      <c r="A8" s="32"/>
      <c r="B8" s="33" t="s">
        <v>1</v>
      </c>
      <c r="D8" s="19"/>
      <c r="E8" s="19"/>
      <c r="F8" s="19"/>
      <c r="G8" s="19"/>
      <c r="H8" s="20"/>
      <c r="I8" s="31"/>
      <c r="J8" s="9"/>
      <c r="K8" s="31"/>
    </row>
    <row r="9" spans="1:11" s="12" customFormat="1" ht="27" customHeight="1">
      <c r="A9" s="102" t="s">
        <v>2</v>
      </c>
      <c r="B9" s="33" t="s">
        <v>3</v>
      </c>
      <c r="C9" s="10"/>
      <c r="D9" s="10"/>
      <c r="E9" s="10"/>
      <c r="F9" s="10"/>
      <c r="G9" s="10"/>
      <c r="H9" s="11"/>
    </row>
    <row r="10" spans="1:11" s="12" customFormat="1" ht="27" customHeight="1">
      <c r="A10" s="102" t="s">
        <v>4</v>
      </c>
      <c r="B10" s="33" t="s">
        <v>5</v>
      </c>
      <c r="C10" s="10"/>
      <c r="D10" s="10"/>
      <c r="E10" s="10"/>
      <c r="F10" s="10"/>
      <c r="G10" s="10"/>
      <c r="H10" s="11"/>
    </row>
    <row r="11" spans="1:11" s="12" customFormat="1" ht="27" customHeight="1">
      <c r="A11" s="102" t="s">
        <v>6</v>
      </c>
      <c r="B11" s="33" t="s">
        <v>7</v>
      </c>
      <c r="C11" s="10"/>
      <c r="D11" s="10"/>
      <c r="E11" s="10"/>
      <c r="F11" s="10"/>
      <c r="G11" s="10"/>
      <c r="H11" s="11"/>
    </row>
    <row r="12" spans="1:11" s="12" customFormat="1" ht="27" customHeight="1">
      <c r="A12" s="102" t="s">
        <v>8</v>
      </c>
      <c r="B12" s="33" t="s">
        <v>9</v>
      </c>
      <c r="C12" s="10"/>
      <c r="D12" s="10"/>
      <c r="E12" s="10"/>
      <c r="F12" s="10"/>
      <c r="G12" s="10"/>
      <c r="H12" s="11"/>
    </row>
    <row r="13" spans="1:11" s="41" customFormat="1" ht="28.5" customHeight="1">
      <c r="A13" s="119"/>
      <c r="B13" s="119"/>
      <c r="C13" s="119"/>
      <c r="D13" s="119"/>
      <c r="E13" s="119"/>
      <c r="F13" s="119"/>
      <c r="G13" s="119"/>
      <c r="H13" s="120"/>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20" zoomScaleNormal="100" workbookViewId="0">
      <selection activeCell="A4" sqref="A4:M5"/>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4" customFormat="1" ht="21.95" customHeight="1">
      <c r="A4" s="134" t="s">
        <v>10</v>
      </c>
      <c r="B4" s="135"/>
      <c r="C4" s="135"/>
      <c r="D4" s="135"/>
      <c r="E4" s="135"/>
      <c r="F4" s="135"/>
      <c r="G4" s="135"/>
      <c r="H4" s="135"/>
      <c r="I4" s="135"/>
      <c r="J4" s="135"/>
      <c r="K4" s="135"/>
      <c r="L4" s="135"/>
      <c r="M4" s="135"/>
      <c r="N4" s="28"/>
    </row>
    <row r="5" spans="1:14" s="34" customFormat="1" ht="12" customHeight="1">
      <c r="A5" s="136"/>
      <c r="B5" s="135"/>
      <c r="C5" s="135"/>
      <c r="D5" s="135"/>
      <c r="E5" s="135"/>
      <c r="F5" s="135"/>
      <c r="G5" s="135"/>
      <c r="H5" s="135"/>
      <c r="I5" s="135"/>
      <c r="J5" s="135"/>
      <c r="K5" s="135"/>
      <c r="L5" s="135"/>
      <c r="M5" s="135"/>
    </row>
    <row r="6" spans="1:14" ht="17.25">
      <c r="A6" s="137" t="s">
        <v>11</v>
      </c>
      <c r="B6" s="138"/>
      <c r="C6" s="138"/>
      <c r="D6" s="138"/>
      <c r="E6" s="138"/>
      <c r="F6" s="138"/>
      <c r="G6" s="138"/>
      <c r="H6" s="138"/>
      <c r="I6" s="138"/>
      <c r="J6" s="138"/>
      <c r="K6" s="138"/>
      <c r="L6" s="138"/>
      <c r="M6" s="139"/>
    </row>
    <row r="7" spans="1:14">
      <c r="A7" s="121" t="s">
        <v>12</v>
      </c>
      <c r="B7" s="122"/>
      <c r="C7" s="122"/>
      <c r="D7" s="122"/>
      <c r="E7" s="122"/>
      <c r="F7" s="122"/>
      <c r="G7" s="122"/>
      <c r="H7" s="122"/>
      <c r="I7" s="122"/>
      <c r="J7" s="122"/>
      <c r="K7" s="122"/>
      <c r="L7" s="122"/>
      <c r="M7" s="123"/>
    </row>
    <row r="8" spans="1:14" ht="28.5" customHeight="1">
      <c r="A8" s="130" t="s">
        <v>13</v>
      </c>
      <c r="B8" s="131"/>
      <c r="C8" s="131"/>
      <c r="D8" s="131"/>
      <c r="E8" s="131"/>
      <c r="F8" s="131"/>
      <c r="G8" s="131"/>
      <c r="H8" s="131"/>
      <c r="I8" s="131"/>
      <c r="J8" s="131"/>
      <c r="K8" s="131"/>
      <c r="L8" s="131"/>
      <c r="M8" s="132"/>
    </row>
    <row r="9" spans="1:14">
      <c r="A9" s="121" t="s">
        <v>14</v>
      </c>
      <c r="B9" s="122"/>
      <c r="C9" s="122"/>
      <c r="D9" s="122"/>
      <c r="E9" s="122"/>
      <c r="F9" s="122"/>
      <c r="G9" s="122"/>
      <c r="H9" s="122"/>
      <c r="I9" s="122"/>
      <c r="J9" s="122"/>
      <c r="K9" s="122"/>
      <c r="L9" s="122"/>
      <c r="M9" s="123"/>
    </row>
    <row r="10" spans="1:14" ht="29.1" customHeight="1">
      <c r="A10" s="127" t="s">
        <v>15</v>
      </c>
      <c r="B10" s="128"/>
      <c r="C10" s="128"/>
      <c r="D10" s="128"/>
      <c r="E10" s="128"/>
      <c r="F10" s="128"/>
      <c r="G10" s="128"/>
      <c r="H10" s="128"/>
      <c r="I10" s="128"/>
      <c r="J10" s="128"/>
      <c r="K10" s="128"/>
      <c r="L10" s="128"/>
      <c r="M10" s="129"/>
    </row>
    <row r="11" spans="1:14">
      <c r="A11" s="121" t="s">
        <v>16</v>
      </c>
      <c r="B11" s="122"/>
      <c r="C11" s="122"/>
      <c r="D11" s="122"/>
      <c r="E11" s="122"/>
      <c r="F11" s="122"/>
      <c r="G11" s="122"/>
      <c r="H11" s="122"/>
      <c r="I11" s="122"/>
      <c r="J11" s="122"/>
      <c r="K11" s="122"/>
      <c r="L11" s="122"/>
      <c r="M11" s="123"/>
    </row>
    <row r="12" spans="1:14" ht="18" customHeight="1">
      <c r="A12" s="140" t="s">
        <v>17</v>
      </c>
      <c r="B12" s="141"/>
      <c r="C12" s="141"/>
      <c r="D12" s="141"/>
      <c r="E12" s="141"/>
      <c r="F12" s="141"/>
      <c r="G12" s="141"/>
      <c r="H12" s="141"/>
      <c r="I12" s="141"/>
      <c r="J12" s="141"/>
      <c r="K12" s="141"/>
      <c r="L12" s="141"/>
      <c r="M12" s="142"/>
    </row>
    <row r="13" spans="1:14">
      <c r="A13" s="140"/>
      <c r="B13" s="141"/>
      <c r="C13" s="141"/>
      <c r="D13" s="141"/>
      <c r="E13" s="141"/>
      <c r="F13" s="141"/>
      <c r="G13" s="141"/>
      <c r="H13" s="141"/>
      <c r="I13" s="141"/>
      <c r="J13" s="141"/>
      <c r="K13" s="141"/>
      <c r="L13" s="141"/>
      <c r="M13" s="142"/>
    </row>
    <row r="14" spans="1:14" ht="15" customHeight="1">
      <c r="A14" s="140"/>
      <c r="B14" s="141"/>
      <c r="C14" s="141"/>
      <c r="D14" s="141"/>
      <c r="E14" s="141"/>
      <c r="F14" s="141"/>
      <c r="G14" s="141"/>
      <c r="H14" s="141"/>
      <c r="I14" s="141"/>
      <c r="J14" s="141"/>
      <c r="K14" s="141"/>
      <c r="L14" s="141"/>
      <c r="M14" s="142"/>
    </row>
    <row r="15" spans="1:14">
      <c r="A15" s="121" t="s">
        <v>18</v>
      </c>
      <c r="B15" s="122"/>
      <c r="C15" s="122"/>
      <c r="D15" s="122"/>
      <c r="E15" s="122"/>
      <c r="F15" s="122"/>
      <c r="G15" s="122"/>
      <c r="H15" s="122"/>
      <c r="I15" s="122"/>
      <c r="J15" s="122"/>
      <c r="K15" s="122"/>
      <c r="L15" s="122"/>
      <c r="M15" s="123"/>
    </row>
    <row r="16" spans="1:14" ht="31.5" customHeight="1">
      <c r="A16" s="127" t="s">
        <v>19</v>
      </c>
      <c r="B16" s="128"/>
      <c r="C16" s="128"/>
      <c r="D16" s="128"/>
      <c r="E16" s="128"/>
      <c r="F16" s="128"/>
      <c r="G16" s="128"/>
      <c r="H16" s="128"/>
      <c r="I16" s="128"/>
      <c r="J16" s="128"/>
      <c r="K16" s="128"/>
      <c r="L16" s="128"/>
      <c r="M16" s="129"/>
    </row>
    <row r="17" spans="1:13">
      <c r="A17" s="121" t="s">
        <v>20</v>
      </c>
      <c r="B17" s="122"/>
      <c r="C17" s="122"/>
      <c r="D17" s="122"/>
      <c r="E17" s="122"/>
      <c r="F17" s="122"/>
      <c r="G17" s="122"/>
      <c r="H17" s="122"/>
      <c r="I17" s="122"/>
      <c r="J17" s="122"/>
      <c r="K17" s="122"/>
      <c r="L17" s="122"/>
      <c r="M17" s="123"/>
    </row>
    <row r="18" spans="1:13" ht="20.25" customHeight="1">
      <c r="A18" s="130" t="s">
        <v>21</v>
      </c>
      <c r="B18" s="131"/>
      <c r="C18" s="131"/>
      <c r="D18" s="131"/>
      <c r="E18" s="131"/>
      <c r="F18" s="131"/>
      <c r="G18" s="131"/>
      <c r="H18" s="131"/>
      <c r="I18" s="131"/>
      <c r="J18" s="131"/>
      <c r="K18" s="131"/>
      <c r="L18" s="131"/>
      <c r="M18" s="132"/>
    </row>
    <row r="19" spans="1:13" ht="14.25" customHeight="1">
      <c r="A19" s="133" t="s">
        <v>22</v>
      </c>
      <c r="B19" s="122"/>
      <c r="C19" s="122"/>
      <c r="D19" s="122"/>
      <c r="E19" s="122"/>
      <c r="F19" s="122"/>
      <c r="G19" s="122"/>
      <c r="H19" s="122"/>
      <c r="I19" s="122"/>
      <c r="J19" s="122"/>
      <c r="K19" s="122"/>
      <c r="L19" s="122"/>
      <c r="M19" s="123"/>
    </row>
    <row r="20" spans="1:13" ht="106.5" customHeight="1">
      <c r="A20" s="127" t="s">
        <v>23</v>
      </c>
      <c r="B20" s="128"/>
      <c r="C20" s="128"/>
      <c r="D20" s="128"/>
      <c r="E20" s="128"/>
      <c r="F20" s="128"/>
      <c r="G20" s="128"/>
      <c r="H20" s="128"/>
      <c r="I20" s="128"/>
      <c r="J20" s="128"/>
      <c r="K20" s="128"/>
      <c r="L20" s="128"/>
      <c r="M20" s="129"/>
    </row>
    <row r="21" spans="1:13">
      <c r="A21" s="121" t="s">
        <v>24</v>
      </c>
      <c r="B21" s="122"/>
      <c r="C21" s="122"/>
      <c r="D21" s="122"/>
      <c r="E21" s="122"/>
      <c r="F21" s="122"/>
      <c r="G21" s="122"/>
      <c r="H21" s="122"/>
      <c r="I21" s="122"/>
      <c r="J21" s="122"/>
      <c r="K21" s="122"/>
      <c r="L21" s="122"/>
      <c r="M21" s="123"/>
    </row>
    <row r="22" spans="1:13" ht="31.5" customHeight="1">
      <c r="A22" s="127" t="s">
        <v>25</v>
      </c>
      <c r="B22" s="128"/>
      <c r="C22" s="128"/>
      <c r="D22" s="128"/>
      <c r="E22" s="128"/>
      <c r="F22" s="128"/>
      <c r="G22" s="128"/>
      <c r="H22" s="128"/>
      <c r="I22" s="128"/>
      <c r="J22" s="128"/>
      <c r="K22" s="128"/>
      <c r="L22" s="128"/>
      <c r="M22" s="129"/>
    </row>
    <row r="23" spans="1:13">
      <c r="A23" s="121" t="s">
        <v>26</v>
      </c>
      <c r="B23" s="122"/>
      <c r="C23" s="122"/>
      <c r="D23" s="122"/>
      <c r="E23" s="122"/>
      <c r="F23" s="122"/>
      <c r="G23" s="122"/>
      <c r="H23" s="122"/>
      <c r="I23" s="122"/>
      <c r="J23" s="122"/>
      <c r="K23" s="122"/>
      <c r="L23" s="122"/>
      <c r="M23" s="123"/>
    </row>
    <row r="24" spans="1:13" ht="87" customHeight="1">
      <c r="A24" s="127" t="s">
        <v>27</v>
      </c>
      <c r="B24" s="128"/>
      <c r="C24" s="128"/>
      <c r="D24" s="128"/>
      <c r="E24" s="128"/>
      <c r="F24" s="128"/>
      <c r="G24" s="128"/>
      <c r="H24" s="128"/>
      <c r="I24" s="128"/>
      <c r="J24" s="128"/>
      <c r="K24" s="128"/>
      <c r="L24" s="128"/>
      <c r="M24" s="129"/>
    </row>
    <row r="25" spans="1:13" ht="17.25" customHeight="1">
      <c r="A25" s="121" t="s">
        <v>28</v>
      </c>
      <c r="B25" s="122"/>
      <c r="C25" s="122"/>
      <c r="D25" s="122"/>
      <c r="E25" s="122"/>
      <c r="F25" s="122"/>
      <c r="G25" s="122"/>
      <c r="H25" s="122"/>
      <c r="I25" s="122"/>
      <c r="J25" s="122"/>
      <c r="K25" s="122"/>
      <c r="L25" s="122"/>
      <c r="M25" s="123"/>
    </row>
    <row r="26" spans="1:13" ht="63.75" customHeight="1">
      <c r="A26" s="124" t="s">
        <v>29</v>
      </c>
      <c r="B26" s="125"/>
      <c r="C26" s="125"/>
      <c r="D26" s="125"/>
      <c r="E26" s="125"/>
      <c r="F26" s="125"/>
      <c r="G26" s="125"/>
      <c r="H26" s="125"/>
      <c r="I26" s="125"/>
      <c r="J26" s="125"/>
      <c r="K26" s="125"/>
      <c r="L26" s="125"/>
      <c r="M26" s="126"/>
    </row>
    <row r="27" spans="1:13">
      <c r="A27" s="16" t="s">
        <v>30</v>
      </c>
    </row>
    <row r="28" spans="1:13">
      <c r="A28" s="17"/>
    </row>
    <row r="29" spans="1:13">
      <c r="A29" s="35"/>
    </row>
  </sheetData>
  <mergeCells count="20">
    <mergeCell ref="A4:M5"/>
    <mergeCell ref="A6:M6"/>
    <mergeCell ref="A15:M15"/>
    <mergeCell ref="A16:M16"/>
    <mergeCell ref="A12:M14"/>
    <mergeCell ref="A7:M7"/>
    <mergeCell ref="A8:M8"/>
    <mergeCell ref="A9:M9"/>
    <mergeCell ref="A10:M10"/>
    <mergeCell ref="A11:M11"/>
    <mergeCell ref="A25:M25"/>
    <mergeCell ref="A26:M26"/>
    <mergeCell ref="A24:M24"/>
    <mergeCell ref="A17:M17"/>
    <mergeCell ref="A18:M18"/>
    <mergeCell ref="A23:M23"/>
    <mergeCell ref="A19:M19"/>
    <mergeCell ref="A20:M20"/>
    <mergeCell ref="A21:M21"/>
    <mergeCell ref="A22:M2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35" activePane="bottomLeft" state="frozen"/>
      <selection pane="bottomLeft" activeCell="A48" sqref="A48:E4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3" t="str">
        <f>+Índice!A5</f>
        <v>Componente Abastecimiento de Alimentos - Marzo 2025</v>
      </c>
      <c r="B4" s="143"/>
      <c r="C4" s="143"/>
      <c r="D4" s="143"/>
      <c r="E4" s="143"/>
    </row>
    <row r="5" spans="1:7" s="1" customFormat="1" ht="17.100000000000001" customHeight="1">
      <c r="A5" s="143"/>
      <c r="B5" s="143"/>
      <c r="C5" s="143"/>
      <c r="D5" s="143"/>
      <c r="E5" s="143"/>
    </row>
    <row r="6" spans="1:7" s="1" customFormat="1" ht="11.1" customHeight="1">
      <c r="A6" s="144" t="s">
        <v>31</v>
      </c>
      <c r="B6" s="145"/>
      <c r="C6" s="145"/>
      <c r="D6" s="145"/>
      <c r="E6" s="145"/>
    </row>
    <row r="7" spans="1:7" s="1" customFormat="1" ht="12" customHeight="1">
      <c r="A7" s="144"/>
      <c r="B7" s="145"/>
      <c r="C7" s="145"/>
      <c r="D7" s="145"/>
      <c r="E7" s="145"/>
    </row>
    <row r="8" spans="1:7" s="1" customFormat="1" ht="12" customHeight="1">
      <c r="A8" s="146"/>
      <c r="B8" s="147"/>
      <c r="C8" s="147"/>
      <c r="D8" s="147"/>
      <c r="E8" s="147"/>
    </row>
    <row r="9" spans="1:7" s="1" customFormat="1" ht="17.25" thickBot="1">
      <c r="G9" s="28" t="s">
        <v>32</v>
      </c>
    </row>
    <row r="10" spans="1:7" ht="17.25" thickBot="1">
      <c r="A10" s="89" t="s">
        <v>33</v>
      </c>
      <c r="B10" s="89" t="s">
        <v>34</v>
      </c>
      <c r="C10" s="90" t="s">
        <v>190</v>
      </c>
      <c r="D10" s="90" t="s">
        <v>195</v>
      </c>
      <c r="E10" s="90" t="s">
        <v>35</v>
      </c>
      <c r="F10" s="28"/>
    </row>
    <row r="11" spans="1:7">
      <c r="A11" s="42" t="s">
        <v>36</v>
      </c>
      <c r="B11" s="43" t="s">
        <v>37</v>
      </c>
      <c r="C11" s="44">
        <v>9115.9150000000009</v>
      </c>
      <c r="D11" s="86">
        <v>9670.0708599999998</v>
      </c>
      <c r="E11" s="45">
        <v>6.0789932771422084E-2</v>
      </c>
    </row>
    <row r="12" spans="1:7">
      <c r="A12" s="46" t="s">
        <v>38</v>
      </c>
      <c r="B12" s="47" t="s">
        <v>39</v>
      </c>
      <c r="C12" s="48">
        <v>37257.226999999999</v>
      </c>
      <c r="D12" s="87">
        <v>35647.675499999998</v>
      </c>
      <c r="E12" s="49">
        <v>-4.3201054657127314E-2</v>
      </c>
    </row>
    <row r="13" spans="1:7">
      <c r="A13" s="46" t="s">
        <v>38</v>
      </c>
      <c r="B13" s="47" t="s">
        <v>40</v>
      </c>
      <c r="C13" s="48">
        <v>10491.807500000001</v>
      </c>
      <c r="D13" s="87">
        <v>10073.334999999999</v>
      </c>
      <c r="E13" s="49">
        <v>-3.9885644108510587E-2</v>
      </c>
    </row>
    <row r="14" spans="1:7">
      <c r="A14" s="46" t="s">
        <v>41</v>
      </c>
      <c r="B14" s="47" t="s">
        <v>42</v>
      </c>
      <c r="C14" s="48">
        <v>187595.1525</v>
      </c>
      <c r="D14" s="87">
        <v>199219.61050000001</v>
      </c>
      <c r="E14" s="49">
        <v>6.1965662998674897E-2</v>
      </c>
    </row>
    <row r="15" spans="1:7">
      <c r="A15" s="46" t="s">
        <v>41</v>
      </c>
      <c r="B15" s="47" t="s">
        <v>43</v>
      </c>
      <c r="C15" s="48">
        <v>4107.3417499999996</v>
      </c>
      <c r="D15" s="87">
        <v>4643.1815999999999</v>
      </c>
      <c r="E15" s="49">
        <v>0.13045903716193097</v>
      </c>
    </row>
    <row r="16" spans="1:7">
      <c r="A16" s="46" t="s">
        <v>41</v>
      </c>
      <c r="B16" s="47" t="s">
        <v>44</v>
      </c>
      <c r="C16" s="48">
        <v>4637.42</v>
      </c>
      <c r="D16" s="87">
        <v>5018.259</v>
      </c>
      <c r="E16" s="49">
        <v>8.2123033928348077E-2</v>
      </c>
    </row>
    <row r="17" spans="1:5">
      <c r="A17" s="46" t="s">
        <v>41</v>
      </c>
      <c r="B17" s="47" t="s">
        <v>45</v>
      </c>
      <c r="C17" s="48">
        <v>2647.6889999999999</v>
      </c>
      <c r="D17" s="87">
        <v>3181.8789999999999</v>
      </c>
      <c r="E17" s="49">
        <v>0.20175707947572397</v>
      </c>
    </row>
    <row r="18" spans="1:5">
      <c r="A18" s="46" t="s">
        <v>46</v>
      </c>
      <c r="B18" s="47" t="s">
        <v>47</v>
      </c>
      <c r="C18" s="48">
        <v>38208.902200000004</v>
      </c>
      <c r="D18" s="87">
        <v>41235.385999999999</v>
      </c>
      <c r="E18" s="49">
        <v>7.9208865623990432E-2</v>
      </c>
    </row>
    <row r="19" spans="1:5">
      <c r="A19" s="46" t="s">
        <v>48</v>
      </c>
      <c r="B19" s="47" t="s">
        <v>49</v>
      </c>
      <c r="C19" s="48">
        <v>15934.2305</v>
      </c>
      <c r="D19" s="87">
        <v>18215.994999999999</v>
      </c>
      <c r="E19" s="49">
        <v>0.14319891381011463</v>
      </c>
    </row>
    <row r="20" spans="1:5">
      <c r="A20" s="46" t="s">
        <v>48</v>
      </c>
      <c r="B20" s="47" t="s">
        <v>50</v>
      </c>
      <c r="C20" s="48">
        <v>18245.007000000001</v>
      </c>
      <c r="D20" s="87">
        <v>20931.819800000001</v>
      </c>
      <c r="E20" s="49">
        <v>0.14726290869606129</v>
      </c>
    </row>
    <row r="21" spans="1:5">
      <c r="A21" s="46" t="s">
        <v>51</v>
      </c>
      <c r="B21" s="47" t="s">
        <v>52</v>
      </c>
      <c r="C21" s="48">
        <v>24545.747500000001</v>
      </c>
      <c r="D21" s="87">
        <v>26311.471000000001</v>
      </c>
      <c r="E21" s="49">
        <v>7.1936024763556317E-2</v>
      </c>
    </row>
    <row r="22" spans="1:5">
      <c r="A22" s="46" t="s">
        <v>53</v>
      </c>
      <c r="B22" s="47" t="s">
        <v>54</v>
      </c>
      <c r="C22" s="48">
        <v>17628.318159999999</v>
      </c>
      <c r="D22" s="87">
        <v>19948.505499999999</v>
      </c>
      <c r="E22" s="49">
        <v>0.1316170560878962</v>
      </c>
    </row>
    <row r="23" spans="1:5">
      <c r="A23" s="46" t="s">
        <v>53</v>
      </c>
      <c r="B23" s="47" t="s">
        <v>55</v>
      </c>
      <c r="C23" s="48">
        <v>3208.0261999999998</v>
      </c>
      <c r="D23" s="87">
        <v>3707.5149000000006</v>
      </c>
      <c r="E23" s="49">
        <v>0.15569969472194489</v>
      </c>
    </row>
    <row r="24" spans="1:5">
      <c r="A24" s="46" t="s">
        <v>56</v>
      </c>
      <c r="B24" s="47" t="s">
        <v>57</v>
      </c>
      <c r="C24" s="48">
        <v>1136.7135000000001</v>
      </c>
      <c r="D24" s="87">
        <v>1166.2774999999999</v>
      </c>
      <c r="E24" s="49">
        <v>2.6008312560728664E-2</v>
      </c>
    </row>
    <row r="25" spans="1:5">
      <c r="A25" s="46" t="s">
        <v>58</v>
      </c>
      <c r="B25" s="47" t="s">
        <v>59</v>
      </c>
      <c r="C25" s="48">
        <v>4181.5434999999998</v>
      </c>
      <c r="D25" s="87">
        <v>4482.8795</v>
      </c>
      <c r="E25" s="49">
        <v>7.2063342160616051E-2</v>
      </c>
    </row>
    <row r="26" spans="1:5">
      <c r="A26" s="46" t="s">
        <v>60</v>
      </c>
      <c r="B26" s="47" t="s">
        <v>61</v>
      </c>
      <c r="C26" s="48">
        <v>3792.2719999999999</v>
      </c>
      <c r="D26" s="87">
        <v>5221.8010000000004</v>
      </c>
      <c r="E26" s="49">
        <v>0.37695845656640681</v>
      </c>
    </row>
    <row r="27" spans="1:5">
      <c r="A27" s="46" t="s">
        <v>62</v>
      </c>
      <c r="B27" s="47" t="s">
        <v>63</v>
      </c>
      <c r="C27" s="48">
        <v>9295.4009999999998</v>
      </c>
      <c r="D27" s="48">
        <v>9755.6859999999997</v>
      </c>
      <c r="E27" s="49">
        <v>4.9517497954095768E-2</v>
      </c>
    </row>
    <row r="28" spans="1:5">
      <c r="A28" s="46" t="s">
        <v>64</v>
      </c>
      <c r="B28" s="47" t="s">
        <v>65</v>
      </c>
      <c r="C28" s="48">
        <v>80088.513760000016</v>
      </c>
      <c r="D28" s="48">
        <v>90145.449240000016</v>
      </c>
      <c r="E28" s="49">
        <v>0.12557275703901127</v>
      </c>
    </row>
    <row r="29" spans="1:5">
      <c r="A29" s="46" t="s">
        <v>64</v>
      </c>
      <c r="B29" s="47" t="s">
        <v>66</v>
      </c>
      <c r="C29" s="48">
        <v>15258.3806</v>
      </c>
      <c r="D29" s="48">
        <v>16608.5893</v>
      </c>
      <c r="E29" s="49">
        <v>8.848964614239585E-2</v>
      </c>
    </row>
    <row r="30" spans="1:5">
      <c r="A30" s="46" t="s">
        <v>67</v>
      </c>
      <c r="B30" s="47" t="s">
        <v>68</v>
      </c>
      <c r="C30" s="48">
        <v>4367.6589999999997</v>
      </c>
      <c r="D30" s="48">
        <v>5095.991</v>
      </c>
      <c r="E30" s="49">
        <v>0.16675569223696263</v>
      </c>
    </row>
    <row r="31" spans="1:5">
      <c r="A31" s="46" t="s">
        <v>69</v>
      </c>
      <c r="B31" s="47" t="s">
        <v>70</v>
      </c>
      <c r="C31" s="48">
        <v>7950.018</v>
      </c>
      <c r="D31" s="48">
        <v>8028.2714999999998</v>
      </c>
      <c r="E31" s="49">
        <v>9.8431852607125947E-3</v>
      </c>
    </row>
    <row r="32" spans="1:5">
      <c r="A32" s="46" t="s">
        <v>71</v>
      </c>
      <c r="B32" s="47" t="s">
        <v>72</v>
      </c>
      <c r="C32" s="48">
        <v>7095.6719000000012</v>
      </c>
      <c r="D32" s="48">
        <v>7619.0998000000009</v>
      </c>
      <c r="E32" s="49">
        <v>7.3767207302806614E-2</v>
      </c>
    </row>
    <row r="33" spans="1:6">
      <c r="A33" s="46" t="s">
        <v>73</v>
      </c>
      <c r="B33" s="47" t="s">
        <v>191</v>
      </c>
      <c r="C33" s="48">
        <v>1765.93</v>
      </c>
      <c r="D33" s="48">
        <v>1572.65</v>
      </c>
      <c r="E33" s="49">
        <v>-0.10944941192459501</v>
      </c>
      <c r="F33" s="105"/>
    </row>
    <row r="34" spans="1:6">
      <c r="A34" s="46" t="s">
        <v>73</v>
      </c>
      <c r="B34" s="47" t="s">
        <v>74</v>
      </c>
      <c r="C34" s="48">
        <v>11040.326080000001</v>
      </c>
      <c r="D34" s="48">
        <v>11759.14</v>
      </c>
      <c r="E34" s="49">
        <v>6.5108033475764771E-2</v>
      </c>
      <c r="F34" s="105"/>
    </row>
    <row r="35" spans="1:6">
      <c r="A35" s="46" t="s">
        <v>75</v>
      </c>
      <c r="B35" s="47" t="s">
        <v>76</v>
      </c>
      <c r="C35" s="48">
        <v>6060.7939999999999</v>
      </c>
      <c r="D35" s="48">
        <v>6589.19</v>
      </c>
      <c r="E35" s="49">
        <v>8.7182636466443197E-2</v>
      </c>
    </row>
    <row r="36" spans="1:6">
      <c r="A36" s="46" t="s">
        <v>77</v>
      </c>
      <c r="B36" s="47" t="s">
        <v>78</v>
      </c>
      <c r="C36" s="48">
        <v>3796.4630000000002</v>
      </c>
      <c r="D36" s="48">
        <v>3832.5194999999999</v>
      </c>
      <c r="E36" s="49">
        <v>9.4973927047359297E-3</v>
      </c>
    </row>
    <row r="37" spans="1:6">
      <c r="A37" s="46" t="s">
        <v>79</v>
      </c>
      <c r="B37" s="47" t="s">
        <v>80</v>
      </c>
      <c r="C37" s="48">
        <v>11351.987499999999</v>
      </c>
      <c r="D37" s="48">
        <v>12708.0605</v>
      </c>
      <c r="E37" s="49">
        <v>0.11945687924691595</v>
      </c>
    </row>
    <row r="38" spans="1:6">
      <c r="A38" s="46" t="s">
        <v>179</v>
      </c>
      <c r="B38" s="47" t="s">
        <v>81</v>
      </c>
      <c r="C38" s="48">
        <v>7378.1090000000004</v>
      </c>
      <c r="D38" s="48">
        <v>9136.9140000000007</v>
      </c>
      <c r="E38" s="49">
        <v>0.2383815419371007</v>
      </c>
    </row>
    <row r="39" spans="1:6">
      <c r="A39" s="46" t="s">
        <v>180</v>
      </c>
      <c r="B39" s="47" t="s">
        <v>82</v>
      </c>
      <c r="C39" s="48">
        <v>15552.39</v>
      </c>
      <c r="D39" s="48">
        <v>14129.721</v>
      </c>
      <c r="E39" s="49">
        <v>-9.1475908204462497E-2</v>
      </c>
    </row>
    <row r="40" spans="1:6">
      <c r="A40" s="46" t="s">
        <v>83</v>
      </c>
      <c r="B40" s="47" t="s">
        <v>84</v>
      </c>
      <c r="C40" s="48">
        <v>3325.9684999999999</v>
      </c>
      <c r="D40" s="48">
        <v>4323.5630000000001</v>
      </c>
      <c r="E40" s="49">
        <v>0.29994105476344712</v>
      </c>
    </row>
    <row r="41" spans="1:6">
      <c r="A41" s="46" t="s">
        <v>83</v>
      </c>
      <c r="B41" s="47" t="s">
        <v>85</v>
      </c>
      <c r="C41" s="48">
        <v>2157.7739999999999</v>
      </c>
      <c r="D41" s="48">
        <v>2515.5920000000001</v>
      </c>
      <c r="E41" s="49">
        <v>0.16582737580488049</v>
      </c>
    </row>
    <row r="42" spans="1:6" ht="17.25" thickBot="1">
      <c r="A42" s="50" t="s">
        <v>86</v>
      </c>
      <c r="B42" s="51" t="s">
        <v>87</v>
      </c>
      <c r="C42" s="52">
        <v>7297.4449999999997</v>
      </c>
      <c r="D42" s="52">
        <v>7770.53</v>
      </c>
      <c r="E42" s="53">
        <v>6.4828854482630538E-2</v>
      </c>
    </row>
    <row r="43" spans="1:6" ht="17.25" thickBot="1">
      <c r="A43" s="54" t="s">
        <v>88</v>
      </c>
      <c r="B43" s="55"/>
      <c r="C43" s="56">
        <v>576516.14465000015</v>
      </c>
      <c r="D43" s="56">
        <v>620266.62850000011</v>
      </c>
      <c r="E43" s="57">
        <v>7.588769934025108E-2</v>
      </c>
    </row>
    <row r="44" spans="1:6">
      <c r="B44" s="4"/>
      <c r="C44" s="5"/>
      <c r="D44" s="4"/>
      <c r="E44" s="5"/>
    </row>
    <row r="45" spans="1:6">
      <c r="A45" s="16" t="s">
        <v>30</v>
      </c>
      <c r="B45" s="4"/>
      <c r="C45" s="5"/>
      <c r="D45" s="4"/>
      <c r="E45" s="5"/>
    </row>
    <row r="46" spans="1:6">
      <c r="A46" s="103" t="s">
        <v>89</v>
      </c>
      <c r="E46" s="2"/>
    </row>
    <row r="47" spans="1:6">
      <c r="A47" s="5" t="s">
        <v>90</v>
      </c>
      <c r="E47" s="2"/>
    </row>
    <row r="48" spans="1:6" ht="31.5" customHeight="1">
      <c r="A48" s="148" t="s">
        <v>197</v>
      </c>
      <c r="B48" s="148"/>
      <c r="C48" s="148"/>
      <c r="D48" s="148"/>
      <c r="E48" s="148"/>
    </row>
    <row r="49" spans="1:5" ht="16.5" customHeight="1">
      <c r="A49" s="149"/>
      <c r="B49" s="149"/>
      <c r="C49" s="149"/>
      <c r="D49" s="149"/>
      <c r="E49" s="149"/>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201" activePane="bottomRight" state="frozen"/>
      <selection pane="topRight" activeCell="B1" sqref="B1"/>
      <selection pane="bottomLeft" activeCell="A11" sqref="A11"/>
      <selection pane="bottomRight" activeCell="A215" sqref="A215:F21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7"/>
      <c r="B1" s="27"/>
      <c r="C1" s="27"/>
      <c r="D1" s="27"/>
      <c r="E1" s="27"/>
      <c r="F1" s="27"/>
    </row>
    <row r="2" spans="1:8" s="1" customFormat="1" ht="12" customHeight="1">
      <c r="A2" s="37"/>
      <c r="B2" s="27"/>
      <c r="C2" s="27"/>
      <c r="D2" s="27"/>
      <c r="E2" s="27"/>
      <c r="F2" s="27"/>
    </row>
    <row r="3" spans="1:8" s="1" customFormat="1" ht="56.1" customHeight="1">
      <c r="A3" s="37"/>
      <c r="B3" s="27"/>
      <c r="C3" s="27"/>
      <c r="D3" s="27"/>
      <c r="E3" s="27"/>
      <c r="F3" s="27"/>
    </row>
    <row r="4" spans="1:8" s="1" customFormat="1" ht="12" customHeight="1">
      <c r="A4" s="143" t="str">
        <f>+Índice!A5</f>
        <v>Componente Abastecimiento de Alimentos - Marzo 2025</v>
      </c>
      <c r="B4" s="143"/>
      <c r="C4" s="143"/>
      <c r="D4" s="143"/>
      <c r="E4" s="143"/>
      <c r="F4" s="143"/>
    </row>
    <row r="5" spans="1:8" s="1" customFormat="1" ht="17.100000000000001" customHeight="1">
      <c r="A5" s="143"/>
      <c r="B5" s="143"/>
      <c r="C5" s="143"/>
      <c r="D5" s="143"/>
      <c r="E5" s="143"/>
      <c r="F5" s="143"/>
      <c r="H5" s="28" t="s">
        <v>32</v>
      </c>
    </row>
    <row r="6" spans="1:8" s="1" customFormat="1" ht="11.1" customHeight="1">
      <c r="A6" s="144" t="s">
        <v>91</v>
      </c>
      <c r="B6" s="145"/>
      <c r="C6" s="145"/>
      <c r="D6" s="145"/>
      <c r="E6" s="145"/>
      <c r="F6" s="145"/>
    </row>
    <row r="7" spans="1:8" s="1" customFormat="1" ht="12" customHeight="1">
      <c r="A7" s="144"/>
      <c r="B7" s="145"/>
      <c r="C7" s="145"/>
      <c r="D7" s="145"/>
      <c r="E7" s="145"/>
      <c r="F7" s="145"/>
    </row>
    <row r="8" spans="1:8" s="1" customFormat="1" ht="12" customHeight="1">
      <c r="A8" s="146"/>
      <c r="B8" s="147"/>
      <c r="C8" s="147"/>
      <c r="D8" s="147"/>
      <c r="E8" s="147"/>
      <c r="F8" s="147"/>
    </row>
    <row r="9" spans="1:8" s="1" customFormat="1" ht="12.75" thickBot="1">
      <c r="A9" s="38"/>
    </row>
    <row r="10" spans="1:8" ht="17.25" customHeight="1" thickBot="1">
      <c r="A10" s="154" t="s">
        <v>92</v>
      </c>
      <c r="B10" s="158" t="s">
        <v>192</v>
      </c>
      <c r="C10" s="158"/>
      <c r="D10" s="158" t="s">
        <v>196</v>
      </c>
      <c r="E10" s="158"/>
      <c r="F10" s="156" t="s">
        <v>35</v>
      </c>
      <c r="G10" s="26"/>
    </row>
    <row r="11" spans="1:8" ht="17.25" thickBot="1">
      <c r="A11" s="155"/>
      <c r="B11" s="88" t="s">
        <v>93</v>
      </c>
      <c r="C11" s="88" t="s">
        <v>94</v>
      </c>
      <c r="D11" s="88" t="s">
        <v>93</v>
      </c>
      <c r="E11" s="88" t="s">
        <v>94</v>
      </c>
      <c r="F11" s="157"/>
      <c r="G11" s="26"/>
    </row>
    <row r="12" spans="1:8" ht="17.25" thickBot="1">
      <c r="A12" s="159" t="s">
        <v>95</v>
      </c>
      <c r="B12" s="159"/>
      <c r="C12" s="159"/>
      <c r="D12" s="159"/>
      <c r="E12" s="159"/>
      <c r="F12" s="159"/>
      <c r="G12" s="26"/>
    </row>
    <row r="13" spans="1:8">
      <c r="A13" s="58" t="s">
        <v>96</v>
      </c>
      <c r="B13" s="59">
        <v>135122.48975000001</v>
      </c>
      <c r="C13" s="60">
        <v>0.23437763366025446</v>
      </c>
      <c r="D13" s="59">
        <v>146714.32200000004</v>
      </c>
      <c r="E13" s="60">
        <v>0.2365342826113368</v>
      </c>
      <c r="F13" s="61">
        <v>8.5787586296307339E-2</v>
      </c>
      <c r="G13" s="26"/>
    </row>
    <row r="14" spans="1:8">
      <c r="A14" s="62" t="s">
        <v>97</v>
      </c>
      <c r="B14" s="63">
        <v>160958.04850000006</v>
      </c>
      <c r="C14" s="64">
        <v>0.27919087781612228</v>
      </c>
      <c r="D14" s="63">
        <v>168978.35200000001</v>
      </c>
      <c r="E14" s="64">
        <v>0.27242857222327577</v>
      </c>
      <c r="F14" s="65">
        <v>4.9828533426832244E-2</v>
      </c>
      <c r="G14" s="26"/>
    </row>
    <row r="15" spans="1:8">
      <c r="A15" s="66" t="s">
        <v>98</v>
      </c>
      <c r="B15" s="67">
        <v>159193.541</v>
      </c>
      <c r="C15" s="68">
        <v>0.2761302393303236</v>
      </c>
      <c r="D15" s="67">
        <v>173032.86799999996</v>
      </c>
      <c r="E15" s="68">
        <v>0.27896530306401929</v>
      </c>
      <c r="F15" s="69">
        <v>8.6933973030978384E-2</v>
      </c>
      <c r="G15" s="26"/>
    </row>
    <row r="16" spans="1:8" ht="17.25" thickBot="1">
      <c r="A16" s="70" t="s">
        <v>99</v>
      </c>
      <c r="B16" s="71">
        <v>121242.06540000002</v>
      </c>
      <c r="C16" s="72">
        <v>0.21030124919329957</v>
      </c>
      <c r="D16" s="71">
        <v>131541.08649999998</v>
      </c>
      <c r="E16" s="72">
        <v>0.21207184210136815</v>
      </c>
      <c r="F16" s="73">
        <v>8.4945939068437726E-2</v>
      </c>
      <c r="G16" s="26"/>
    </row>
    <row r="17" spans="1:7" ht="17.25" thickBot="1">
      <c r="A17" s="74" t="s">
        <v>100</v>
      </c>
      <c r="B17" s="75">
        <v>576516.14465000015</v>
      </c>
      <c r="C17" s="99">
        <v>1</v>
      </c>
      <c r="D17" s="75">
        <v>620266.62849999999</v>
      </c>
      <c r="E17" s="99">
        <v>1</v>
      </c>
      <c r="F17" s="76">
        <v>7.5887699340250858E-2</v>
      </c>
      <c r="G17" s="26"/>
    </row>
    <row r="18" spans="1:7" ht="17.25" customHeight="1" thickBot="1">
      <c r="A18" s="151" t="s">
        <v>101</v>
      </c>
      <c r="B18" s="151"/>
      <c r="C18" s="151"/>
      <c r="D18" s="151"/>
      <c r="E18" s="151"/>
      <c r="F18" s="151"/>
      <c r="G18" s="26"/>
    </row>
    <row r="19" spans="1:7">
      <c r="A19" s="43" t="s">
        <v>96</v>
      </c>
      <c r="B19" s="44">
        <v>2520.5549999999998</v>
      </c>
      <c r="C19" s="45">
        <v>0.2765004939164088</v>
      </c>
      <c r="D19" s="44">
        <v>2617.19</v>
      </c>
      <c r="E19" s="45">
        <v>0.27064848209395648</v>
      </c>
      <c r="F19" s="77">
        <v>3.8338778562657883E-2</v>
      </c>
    </row>
    <row r="20" spans="1:7">
      <c r="A20" s="47" t="s">
        <v>97</v>
      </c>
      <c r="B20" s="48">
        <v>2376.5100000000002</v>
      </c>
      <c r="C20" s="49">
        <v>0.26069900827289416</v>
      </c>
      <c r="D20" s="48">
        <v>2534.89</v>
      </c>
      <c r="E20" s="49">
        <v>0.26213768613480459</v>
      </c>
      <c r="F20" s="78">
        <v>6.6643944271221001E-2</v>
      </c>
    </row>
    <row r="21" spans="1:7">
      <c r="A21" s="47" t="s">
        <v>98</v>
      </c>
      <c r="B21" s="48">
        <v>3079.46</v>
      </c>
      <c r="C21" s="49">
        <v>0.33781139907513397</v>
      </c>
      <c r="D21" s="48">
        <v>3139.14</v>
      </c>
      <c r="E21" s="49">
        <v>0.32462430166721651</v>
      </c>
      <c r="F21" s="78">
        <v>1.9380021172543227E-2</v>
      </c>
    </row>
    <row r="22" spans="1:7" ht="17.25" thickBot="1">
      <c r="A22" s="51" t="s">
        <v>99</v>
      </c>
      <c r="B22" s="52">
        <v>1139.3900000000001</v>
      </c>
      <c r="C22" s="53">
        <v>0.12498909873556302</v>
      </c>
      <c r="D22" s="52">
        <v>1378.8508599999998</v>
      </c>
      <c r="E22" s="53">
        <v>0.14258953010402239</v>
      </c>
      <c r="F22" s="79">
        <v>0.21016584312658493</v>
      </c>
    </row>
    <row r="23" spans="1:7" ht="17.25" thickBot="1">
      <c r="A23" s="80" t="s">
        <v>102</v>
      </c>
      <c r="B23" s="56">
        <v>9115.9150000000009</v>
      </c>
      <c r="C23" s="81">
        <v>1</v>
      </c>
      <c r="D23" s="56">
        <v>9670.0708599999998</v>
      </c>
      <c r="E23" s="81">
        <v>1</v>
      </c>
      <c r="F23" s="82">
        <v>6.0789932771422084E-2</v>
      </c>
    </row>
    <row r="24" spans="1:7" ht="17.25" customHeight="1" thickBot="1">
      <c r="A24" s="151" t="s">
        <v>103</v>
      </c>
      <c r="B24" s="151"/>
      <c r="C24" s="151"/>
      <c r="D24" s="151"/>
      <c r="E24" s="151"/>
      <c r="F24" s="151"/>
    </row>
    <row r="25" spans="1:7">
      <c r="A25" s="43" t="s">
        <v>96</v>
      </c>
      <c r="B25" s="44">
        <v>7081.2505000000001</v>
      </c>
      <c r="C25" s="45">
        <v>0.19006380963349742</v>
      </c>
      <c r="D25" s="44">
        <v>7159.2264999999998</v>
      </c>
      <c r="E25" s="45">
        <v>0.20083291265372971</v>
      </c>
      <c r="F25" s="77">
        <v>1.101161440341647E-2</v>
      </c>
    </row>
    <row r="26" spans="1:7">
      <c r="A26" s="47" t="s">
        <v>97</v>
      </c>
      <c r="B26" s="48">
        <v>8999.8310000000001</v>
      </c>
      <c r="C26" s="49">
        <v>0.24155933558877049</v>
      </c>
      <c r="D26" s="48">
        <v>8774.3559999999998</v>
      </c>
      <c r="E26" s="49">
        <v>0.24614104221185476</v>
      </c>
      <c r="F26" s="78">
        <v>-2.5053248222105529E-2</v>
      </c>
    </row>
    <row r="27" spans="1:7">
      <c r="A27" s="47" t="s">
        <v>98</v>
      </c>
      <c r="B27" s="48">
        <v>7144.7610000000004</v>
      </c>
      <c r="C27" s="49">
        <v>0.1917684587744547</v>
      </c>
      <c r="D27" s="48">
        <v>7425.6570000000002</v>
      </c>
      <c r="E27" s="49">
        <v>0.20830690629463344</v>
      </c>
      <c r="F27" s="78">
        <v>3.9314960990297632E-2</v>
      </c>
    </row>
    <row r="28" spans="1:7" ht="17.25" thickBot="1">
      <c r="A28" s="51" t="s">
        <v>99</v>
      </c>
      <c r="B28" s="52">
        <v>14031.3845</v>
      </c>
      <c r="C28" s="53">
        <v>0.37660839600327745</v>
      </c>
      <c r="D28" s="52">
        <v>12288.436</v>
      </c>
      <c r="E28" s="53">
        <v>0.34471913883978217</v>
      </c>
      <c r="F28" s="79">
        <v>-0.12421785604977187</v>
      </c>
    </row>
    <row r="29" spans="1:7" ht="17.25" thickBot="1">
      <c r="A29" s="80" t="s">
        <v>104</v>
      </c>
      <c r="B29" s="56">
        <v>37257.226999999999</v>
      </c>
      <c r="C29" s="81">
        <v>1</v>
      </c>
      <c r="D29" s="56">
        <v>35647.675499999998</v>
      </c>
      <c r="E29" s="81">
        <v>1</v>
      </c>
      <c r="F29" s="82">
        <v>-4.3201054657127314E-2</v>
      </c>
    </row>
    <row r="30" spans="1:7" ht="17.25" customHeight="1" thickBot="1">
      <c r="A30" s="151" t="s">
        <v>105</v>
      </c>
      <c r="B30" s="151"/>
      <c r="C30" s="151"/>
      <c r="D30" s="151"/>
      <c r="E30" s="151"/>
      <c r="F30" s="151"/>
    </row>
    <row r="31" spans="1:7">
      <c r="A31" s="43" t="s">
        <v>96</v>
      </c>
      <c r="B31" s="44">
        <v>684.11749999999995</v>
      </c>
      <c r="C31" s="45">
        <v>6.5204922983956776E-2</v>
      </c>
      <c r="D31" s="44">
        <v>812.16499999999996</v>
      </c>
      <c r="E31" s="45">
        <v>8.0625234840298654E-2</v>
      </c>
      <c r="F31" s="77">
        <v>0.18717179431895836</v>
      </c>
    </row>
    <row r="32" spans="1:7">
      <c r="A32" s="47" t="s">
        <v>97</v>
      </c>
      <c r="B32" s="48">
        <v>1175.58</v>
      </c>
      <c r="C32" s="49">
        <v>0.11204742366841938</v>
      </c>
      <c r="D32" s="48">
        <v>1323.855</v>
      </c>
      <c r="E32" s="49">
        <v>0.13142171882499687</v>
      </c>
      <c r="F32" s="78">
        <v>0.12612922982697916</v>
      </c>
    </row>
    <row r="33" spans="1:6">
      <c r="A33" s="47" t="s">
        <v>98</v>
      </c>
      <c r="B33" s="48">
        <v>732.62900000000002</v>
      </c>
      <c r="C33" s="49">
        <v>6.9828673467369665E-2</v>
      </c>
      <c r="D33" s="48">
        <v>703.28200000000004</v>
      </c>
      <c r="E33" s="49">
        <v>6.9816202876207337E-2</v>
      </c>
      <c r="F33" s="78">
        <v>-4.0057109396433921E-2</v>
      </c>
    </row>
    <row r="34" spans="1:6" ht="17.25" thickBot="1">
      <c r="A34" s="51" t="s">
        <v>99</v>
      </c>
      <c r="B34" s="52">
        <v>7899.4809999999998</v>
      </c>
      <c r="C34" s="53">
        <v>0.75291897988025425</v>
      </c>
      <c r="D34" s="52">
        <v>7234.0330000000004</v>
      </c>
      <c r="E34" s="53">
        <v>0.71813684345849704</v>
      </c>
      <c r="F34" s="79">
        <v>-8.4239458263144051E-2</v>
      </c>
    </row>
    <row r="35" spans="1:6" ht="17.25" thickBot="1">
      <c r="A35" s="80" t="s">
        <v>106</v>
      </c>
      <c r="B35" s="56">
        <v>10491.807499999999</v>
      </c>
      <c r="C35" s="81">
        <v>1</v>
      </c>
      <c r="D35" s="56">
        <v>10073.335000000001</v>
      </c>
      <c r="E35" s="81">
        <v>0.99999999999999989</v>
      </c>
      <c r="F35" s="82">
        <v>-3.9885644108510143E-2</v>
      </c>
    </row>
    <row r="36" spans="1:6" ht="17.25" customHeight="1" thickBot="1">
      <c r="A36" s="151" t="s">
        <v>107</v>
      </c>
      <c r="B36" s="151"/>
      <c r="C36" s="151"/>
      <c r="D36" s="151"/>
      <c r="E36" s="151"/>
      <c r="F36" s="151"/>
    </row>
    <row r="37" spans="1:6">
      <c r="A37" s="43" t="s">
        <v>96</v>
      </c>
      <c r="B37" s="44">
        <v>51958.3105</v>
      </c>
      <c r="C37" s="45">
        <v>0.27697043237830998</v>
      </c>
      <c r="D37" s="44">
        <v>56772.710500000001</v>
      </c>
      <c r="E37" s="45">
        <v>0.28497551198655718</v>
      </c>
      <c r="F37" s="77">
        <v>9.265890198643012E-2</v>
      </c>
    </row>
    <row r="38" spans="1:6">
      <c r="A38" s="47" t="s">
        <v>97</v>
      </c>
      <c r="B38" s="48">
        <v>52210.826999999997</v>
      </c>
      <c r="C38" s="49">
        <v>0.27831650394058022</v>
      </c>
      <c r="D38" s="48">
        <v>53422.688000000002</v>
      </c>
      <c r="E38" s="49">
        <v>0.26815978540425867</v>
      </c>
      <c r="F38" s="78">
        <v>2.3210913705695724E-2</v>
      </c>
    </row>
    <row r="39" spans="1:6">
      <c r="A39" s="47" t="s">
        <v>98</v>
      </c>
      <c r="B39" s="48">
        <v>66028.032999999996</v>
      </c>
      <c r="C39" s="49">
        <v>0.35197089114549479</v>
      </c>
      <c r="D39" s="48">
        <v>71390.095000000001</v>
      </c>
      <c r="E39" s="49">
        <v>0.35834873294263364</v>
      </c>
      <c r="F39" s="78">
        <v>8.120887078371708E-2</v>
      </c>
    </row>
    <row r="40" spans="1:6" ht="17.25" thickBot="1">
      <c r="A40" s="51" t="s">
        <v>99</v>
      </c>
      <c r="B40" s="52">
        <v>17397.982</v>
      </c>
      <c r="C40" s="53">
        <v>9.2742172535614967E-2</v>
      </c>
      <c r="D40" s="52">
        <v>17634.116999999998</v>
      </c>
      <c r="E40" s="53">
        <v>8.8515969666550454E-2</v>
      </c>
      <c r="F40" s="79">
        <v>1.357255111541078E-2</v>
      </c>
    </row>
    <row r="41" spans="1:6" ht="17.25" thickBot="1">
      <c r="A41" s="80" t="s">
        <v>108</v>
      </c>
      <c r="B41" s="56">
        <v>187595.1525</v>
      </c>
      <c r="C41" s="81">
        <v>1</v>
      </c>
      <c r="D41" s="56">
        <v>199219.61050000001</v>
      </c>
      <c r="E41" s="81">
        <v>1</v>
      </c>
      <c r="F41" s="82">
        <v>6.1965662998674897E-2</v>
      </c>
    </row>
    <row r="42" spans="1:6" ht="17.25" customHeight="1" thickBot="1">
      <c r="A42" s="151" t="s">
        <v>109</v>
      </c>
      <c r="B42" s="151"/>
      <c r="C42" s="151"/>
      <c r="D42" s="151"/>
      <c r="E42" s="151"/>
      <c r="F42" s="151"/>
    </row>
    <row r="43" spans="1:6">
      <c r="A43" s="43" t="s">
        <v>96</v>
      </c>
      <c r="B43" s="44">
        <v>928.12575000000004</v>
      </c>
      <c r="C43" s="45">
        <v>0.22596750075641991</v>
      </c>
      <c r="D43" s="44">
        <v>842.74300000000005</v>
      </c>
      <c r="E43" s="45">
        <v>0.1815011930612406</v>
      </c>
      <c r="F43" s="77">
        <v>-9.1994807815643509E-2</v>
      </c>
    </row>
    <row r="44" spans="1:6">
      <c r="A44" s="47" t="s">
        <v>97</v>
      </c>
      <c r="B44" s="48">
        <v>887.20399999999995</v>
      </c>
      <c r="C44" s="49">
        <v>0.21600442670737102</v>
      </c>
      <c r="D44" s="48">
        <v>991.1</v>
      </c>
      <c r="E44" s="49">
        <v>0.21345277557095765</v>
      </c>
      <c r="F44" s="78">
        <v>0.11710497247532703</v>
      </c>
    </row>
    <row r="45" spans="1:6">
      <c r="A45" s="47" t="s">
        <v>98</v>
      </c>
      <c r="B45" s="48">
        <v>956.99599999999998</v>
      </c>
      <c r="C45" s="49">
        <v>0.23299643863333264</v>
      </c>
      <c r="D45" s="48">
        <v>1072.421</v>
      </c>
      <c r="E45" s="49">
        <v>0.23096684394166278</v>
      </c>
      <c r="F45" s="78">
        <v>0.12061178939096928</v>
      </c>
    </row>
    <row r="46" spans="1:6" ht="17.25" thickBot="1">
      <c r="A46" s="51" t="s">
        <v>99</v>
      </c>
      <c r="B46" s="52">
        <v>1335.0160000000001</v>
      </c>
      <c r="C46" s="53">
        <v>0.32503163390287654</v>
      </c>
      <c r="D46" s="52">
        <v>1736.9176</v>
      </c>
      <c r="E46" s="53">
        <v>0.37407918742613899</v>
      </c>
      <c r="F46" s="79">
        <v>0.30104627959515073</v>
      </c>
    </row>
    <row r="47" spans="1:6" ht="17.25" thickBot="1">
      <c r="A47" s="80" t="s">
        <v>110</v>
      </c>
      <c r="B47" s="56">
        <v>4107.3417499999996</v>
      </c>
      <c r="C47" s="81">
        <v>1</v>
      </c>
      <c r="D47" s="56">
        <v>4643.1815999999999</v>
      </c>
      <c r="E47" s="81">
        <v>1</v>
      </c>
      <c r="F47" s="82">
        <v>0.13045903716193097</v>
      </c>
    </row>
    <row r="48" spans="1:6" ht="17.25" thickBot="1">
      <c r="A48" s="150" t="s">
        <v>111</v>
      </c>
      <c r="B48" s="150"/>
      <c r="C48" s="150"/>
      <c r="D48" s="150"/>
      <c r="E48" s="150"/>
      <c r="F48" s="150"/>
    </row>
    <row r="49" spans="1:6">
      <c r="A49" s="43" t="s">
        <v>96</v>
      </c>
      <c r="B49" s="44">
        <v>549.58000000000004</v>
      </c>
      <c r="C49" s="45">
        <v>0.11850986108655244</v>
      </c>
      <c r="D49" s="44">
        <v>847.72</v>
      </c>
      <c r="E49" s="45">
        <v>0.16892711197249882</v>
      </c>
      <c r="F49" s="77">
        <v>0.54248699006514056</v>
      </c>
    </row>
    <row r="50" spans="1:6">
      <c r="A50" s="47" t="s">
        <v>97</v>
      </c>
      <c r="B50" s="48">
        <v>87</v>
      </c>
      <c r="C50" s="49">
        <v>1.8760431446795848E-2</v>
      </c>
      <c r="D50" s="48">
        <v>23</v>
      </c>
      <c r="E50" s="49">
        <v>4.5832628407581196E-3</v>
      </c>
      <c r="F50" s="78">
        <v>-0.73563218390804597</v>
      </c>
    </row>
    <row r="51" spans="1:6">
      <c r="A51" s="47" t="s">
        <v>98</v>
      </c>
      <c r="B51" s="48">
        <v>46.55</v>
      </c>
      <c r="C51" s="49">
        <v>1.0037909009751111E-2</v>
      </c>
      <c r="D51" s="48">
        <v>29.7</v>
      </c>
      <c r="E51" s="49">
        <v>5.9183872335007021E-3</v>
      </c>
      <c r="F51" s="78">
        <v>-0.36197636949516643</v>
      </c>
    </row>
    <row r="52" spans="1:6" ht="17.25" thickBot="1">
      <c r="A52" s="51" t="s">
        <v>99</v>
      </c>
      <c r="B52" s="52">
        <v>3954.29</v>
      </c>
      <c r="C52" s="53">
        <v>0.85269179845690057</v>
      </c>
      <c r="D52" s="52">
        <v>4117.8389999999999</v>
      </c>
      <c r="E52" s="53">
        <v>0.82057123795324238</v>
      </c>
      <c r="F52" s="79">
        <v>4.1359890144627709E-2</v>
      </c>
    </row>
    <row r="53" spans="1:6" ht="17.25" thickBot="1">
      <c r="A53" s="80" t="s">
        <v>112</v>
      </c>
      <c r="B53" s="56">
        <v>4637.42</v>
      </c>
      <c r="C53" s="81">
        <v>1</v>
      </c>
      <c r="D53" s="56">
        <v>5018.259</v>
      </c>
      <c r="E53" s="81">
        <v>1</v>
      </c>
      <c r="F53" s="82">
        <v>8.2123033928348077E-2</v>
      </c>
    </row>
    <row r="54" spans="1:6" ht="17.25" thickBot="1">
      <c r="A54" s="150" t="s">
        <v>113</v>
      </c>
      <c r="B54" s="150"/>
      <c r="C54" s="150"/>
      <c r="D54" s="150"/>
      <c r="E54" s="150"/>
      <c r="F54" s="150"/>
    </row>
    <row r="55" spans="1:6">
      <c r="A55" s="43" t="s">
        <v>96</v>
      </c>
      <c r="B55" s="44">
        <v>152.21899999999999</v>
      </c>
      <c r="C55" s="45">
        <v>5.7491268800829692E-2</v>
      </c>
      <c r="D55" s="44">
        <v>187.22200000000001</v>
      </c>
      <c r="E55" s="45">
        <v>5.8840075313989E-2</v>
      </c>
      <c r="F55" s="77">
        <v>0.22995158291671869</v>
      </c>
    </row>
    <row r="56" spans="1:6">
      <c r="A56" s="47" t="s">
        <v>97</v>
      </c>
      <c r="B56" s="48">
        <v>35.24</v>
      </c>
      <c r="C56" s="49">
        <v>1.3309720288145624E-2</v>
      </c>
      <c r="D56" s="48">
        <v>34.44</v>
      </c>
      <c r="E56" s="49">
        <v>1.0823793110925965E-2</v>
      </c>
      <c r="F56" s="78">
        <v>-2.2701475595913845E-2</v>
      </c>
    </row>
    <row r="57" spans="1:6">
      <c r="A57" s="47" t="s">
        <v>98</v>
      </c>
      <c r="B57" s="48">
        <v>468.52</v>
      </c>
      <c r="C57" s="49">
        <v>0.17695431751992016</v>
      </c>
      <c r="D57" s="48">
        <v>419.93799999999999</v>
      </c>
      <c r="E57" s="49">
        <v>0.13197799162067445</v>
      </c>
      <c r="F57" s="78">
        <v>-0.10369247844275586</v>
      </c>
    </row>
    <row r="58" spans="1:6" ht="17.25" thickBot="1">
      <c r="A58" s="51" t="s">
        <v>99</v>
      </c>
      <c r="B58" s="52">
        <v>1991.71</v>
      </c>
      <c r="C58" s="53">
        <v>0.75224469339110445</v>
      </c>
      <c r="D58" s="52">
        <v>2540.279</v>
      </c>
      <c r="E58" s="53">
        <v>0.79835813995441063</v>
      </c>
      <c r="F58" s="79">
        <v>0.27542614135592025</v>
      </c>
    </row>
    <row r="59" spans="1:6" ht="17.25" thickBot="1">
      <c r="A59" s="80" t="s">
        <v>114</v>
      </c>
      <c r="B59" s="56">
        <v>2647.6890000000003</v>
      </c>
      <c r="C59" s="81">
        <v>1</v>
      </c>
      <c r="D59" s="56">
        <v>3181.8789999999999</v>
      </c>
      <c r="E59" s="81">
        <v>1</v>
      </c>
      <c r="F59" s="82">
        <v>0.20175707947572374</v>
      </c>
    </row>
    <row r="60" spans="1:6" ht="17.25" customHeight="1" thickBot="1">
      <c r="A60" s="150" t="s">
        <v>115</v>
      </c>
      <c r="B60" s="150"/>
      <c r="C60" s="150"/>
      <c r="D60" s="150"/>
      <c r="E60" s="150"/>
      <c r="F60" s="150"/>
    </row>
    <row r="61" spans="1:6">
      <c r="A61" s="43" t="s">
        <v>96</v>
      </c>
      <c r="B61" s="44">
        <v>12814.885</v>
      </c>
      <c r="C61" s="45">
        <v>0.33539003379165389</v>
      </c>
      <c r="D61" s="44">
        <v>14048.323</v>
      </c>
      <c r="E61" s="45">
        <v>0.34068610392055021</v>
      </c>
      <c r="F61" s="77">
        <v>9.6250415044692117E-2</v>
      </c>
    </row>
    <row r="62" spans="1:6">
      <c r="A62" s="47" t="s">
        <v>97</v>
      </c>
      <c r="B62" s="48">
        <v>10078.514999999999</v>
      </c>
      <c r="C62" s="49">
        <v>0.26377400081387314</v>
      </c>
      <c r="D62" s="48">
        <v>10379.91</v>
      </c>
      <c r="E62" s="49">
        <v>0.25172336206577528</v>
      </c>
      <c r="F62" s="78">
        <v>2.9904703222647377E-2</v>
      </c>
    </row>
    <row r="63" spans="1:6">
      <c r="A63" s="47" t="s">
        <v>98</v>
      </c>
      <c r="B63" s="48">
        <v>13349.527</v>
      </c>
      <c r="C63" s="49">
        <v>0.34938263680342008</v>
      </c>
      <c r="D63" s="48">
        <v>15023.450999999999</v>
      </c>
      <c r="E63" s="49">
        <v>0.3643339485169364</v>
      </c>
      <c r="F63" s="78">
        <v>0.12539200827115438</v>
      </c>
    </row>
    <row r="64" spans="1:6" ht="17.25" thickBot="1">
      <c r="A64" s="51" t="s">
        <v>99</v>
      </c>
      <c r="B64" s="52">
        <v>1965.9751999999999</v>
      </c>
      <c r="C64" s="53">
        <v>5.1453328591052783E-2</v>
      </c>
      <c r="D64" s="52">
        <v>1783.702</v>
      </c>
      <c r="E64" s="53">
        <v>4.3256585496738165E-2</v>
      </c>
      <c r="F64" s="79">
        <v>-9.2713885709239774E-2</v>
      </c>
    </row>
    <row r="65" spans="1:6" ht="17.25" thickBot="1">
      <c r="A65" s="80" t="s">
        <v>116</v>
      </c>
      <c r="B65" s="56">
        <v>38208.902200000004</v>
      </c>
      <c r="C65" s="81">
        <v>0.99999999999999989</v>
      </c>
      <c r="D65" s="56">
        <v>41235.385999999999</v>
      </c>
      <c r="E65" s="81">
        <v>1</v>
      </c>
      <c r="F65" s="82">
        <v>7.9208865623990432E-2</v>
      </c>
    </row>
    <row r="66" spans="1:6" ht="17.25" thickBot="1">
      <c r="A66" s="150" t="s">
        <v>117</v>
      </c>
      <c r="B66" s="150"/>
      <c r="C66" s="150"/>
      <c r="D66" s="150"/>
      <c r="E66" s="150"/>
      <c r="F66" s="150"/>
    </row>
    <row r="67" spans="1:6">
      <c r="A67" s="43" t="s">
        <v>96</v>
      </c>
      <c r="B67" s="44">
        <v>2461.46</v>
      </c>
      <c r="C67" s="45">
        <v>0.15447623906281513</v>
      </c>
      <c r="D67" s="44">
        <v>2873.05</v>
      </c>
      <c r="E67" s="45">
        <v>0.15772127737189215</v>
      </c>
      <c r="F67" s="77">
        <v>0.1672137674388372</v>
      </c>
    </row>
    <row r="68" spans="1:6">
      <c r="A68" s="47" t="s">
        <v>97</v>
      </c>
      <c r="B68" s="48">
        <v>5066.4399999999996</v>
      </c>
      <c r="C68" s="49">
        <v>0.31795950234308457</v>
      </c>
      <c r="D68" s="48">
        <v>6586.84</v>
      </c>
      <c r="E68" s="49">
        <v>0.36159649802275423</v>
      </c>
      <c r="F68" s="78">
        <v>0.30009237255350918</v>
      </c>
    </row>
    <row r="69" spans="1:6">
      <c r="A69" s="47" t="s">
        <v>98</v>
      </c>
      <c r="B69" s="48">
        <v>4090.4014999999999</v>
      </c>
      <c r="C69" s="49">
        <v>0.25670530497221061</v>
      </c>
      <c r="D69" s="48">
        <v>4603.8559999999998</v>
      </c>
      <c r="E69" s="49">
        <v>0.25273700393527776</v>
      </c>
      <c r="F69" s="78">
        <v>0.12552667507089454</v>
      </c>
    </row>
    <row r="70" spans="1:6" ht="17.25" thickBot="1">
      <c r="A70" s="51" t="s">
        <v>99</v>
      </c>
      <c r="B70" s="52">
        <v>4315.9290000000001</v>
      </c>
      <c r="C70" s="53">
        <v>0.27085895362188966</v>
      </c>
      <c r="D70" s="52">
        <v>4152.2489999999998</v>
      </c>
      <c r="E70" s="53">
        <v>0.22794522067007594</v>
      </c>
      <c r="F70" s="79">
        <v>-3.7924627583076576E-2</v>
      </c>
    </row>
    <row r="71" spans="1:6" ht="17.25" thickBot="1">
      <c r="A71" s="80" t="s">
        <v>118</v>
      </c>
      <c r="B71" s="56">
        <v>15934.2305</v>
      </c>
      <c r="C71" s="81">
        <v>1</v>
      </c>
      <c r="D71" s="56">
        <v>18215.994999999999</v>
      </c>
      <c r="E71" s="81">
        <v>1</v>
      </c>
      <c r="F71" s="82">
        <v>0.14319891381011463</v>
      </c>
    </row>
    <row r="72" spans="1:6" ht="17.25" thickBot="1">
      <c r="A72" s="150" t="s">
        <v>119</v>
      </c>
      <c r="B72" s="150"/>
      <c r="C72" s="150"/>
      <c r="D72" s="150"/>
      <c r="E72" s="150"/>
      <c r="F72" s="150"/>
    </row>
    <row r="73" spans="1:6">
      <c r="A73" s="43" t="s">
        <v>96</v>
      </c>
      <c r="B73" s="44">
        <v>4547.7049999999999</v>
      </c>
      <c r="C73" s="45">
        <v>0.24925750919141876</v>
      </c>
      <c r="D73" s="44">
        <v>5222.4849999999997</v>
      </c>
      <c r="E73" s="45">
        <v>0.24949980698763705</v>
      </c>
      <c r="F73" s="77">
        <v>0.14837813798388422</v>
      </c>
    </row>
    <row r="74" spans="1:6">
      <c r="A74" s="47" t="s">
        <v>97</v>
      </c>
      <c r="B74" s="48">
        <v>2931.52</v>
      </c>
      <c r="C74" s="49">
        <v>0.160675191848378</v>
      </c>
      <c r="D74" s="48">
        <v>3177.71</v>
      </c>
      <c r="E74" s="49">
        <v>0.15181240954501241</v>
      </c>
      <c r="F74" s="78">
        <v>8.3980324200414902E-2</v>
      </c>
    </row>
    <row r="75" spans="1:6">
      <c r="A75" s="47" t="s">
        <v>98</v>
      </c>
      <c r="B75" s="48">
        <v>5281.4189999999999</v>
      </c>
      <c r="C75" s="49">
        <v>0.28947201828971614</v>
      </c>
      <c r="D75" s="48">
        <v>5838.8230000000003</v>
      </c>
      <c r="E75" s="49">
        <v>0.27894483402728321</v>
      </c>
      <c r="F75" s="78">
        <v>0.10554057536431038</v>
      </c>
    </row>
    <row r="76" spans="1:6" ht="17.25" thickBot="1">
      <c r="A76" s="51" t="s">
        <v>99</v>
      </c>
      <c r="B76" s="52">
        <v>5484.3630000000003</v>
      </c>
      <c r="C76" s="53">
        <v>0.30059528067048696</v>
      </c>
      <c r="D76" s="52">
        <v>6692.8018000000002</v>
      </c>
      <c r="E76" s="53">
        <v>0.31974294944006731</v>
      </c>
      <c r="F76" s="79">
        <v>0.22034259949605817</v>
      </c>
    </row>
    <row r="77" spans="1:6" ht="17.25" thickBot="1">
      <c r="A77" s="80" t="s">
        <v>181</v>
      </c>
      <c r="B77" s="56">
        <v>18245.007000000001</v>
      </c>
      <c r="C77" s="81">
        <v>0.99999999999999978</v>
      </c>
      <c r="D77" s="56">
        <v>20931.819800000001</v>
      </c>
      <c r="E77" s="81">
        <v>1</v>
      </c>
      <c r="F77" s="82">
        <v>0.14726290869606129</v>
      </c>
    </row>
    <row r="78" spans="1:6" ht="17.25" thickBot="1">
      <c r="A78" s="150" t="s">
        <v>120</v>
      </c>
      <c r="B78" s="150"/>
      <c r="C78" s="150"/>
      <c r="D78" s="150"/>
      <c r="E78" s="150"/>
      <c r="F78" s="150"/>
    </row>
    <row r="79" spans="1:6">
      <c r="A79" s="43" t="s">
        <v>96</v>
      </c>
      <c r="B79" s="44">
        <v>4281.259</v>
      </c>
      <c r="C79" s="45">
        <v>0.17441958123296103</v>
      </c>
      <c r="D79" s="44">
        <v>4639.5950000000003</v>
      </c>
      <c r="E79" s="45">
        <v>0.17633354668767856</v>
      </c>
      <c r="F79" s="77">
        <v>8.3698743757385508E-2</v>
      </c>
    </row>
    <row r="80" spans="1:6">
      <c r="A80" s="47" t="s">
        <v>97</v>
      </c>
      <c r="B80" s="48">
        <v>8831.8389999999999</v>
      </c>
      <c r="C80" s="49">
        <v>0.35981136854764761</v>
      </c>
      <c r="D80" s="48">
        <v>9513.7019999999993</v>
      </c>
      <c r="E80" s="49">
        <v>0.36158001200312972</v>
      </c>
      <c r="F80" s="78">
        <v>7.7205098507796555E-2</v>
      </c>
    </row>
    <row r="81" spans="1:6">
      <c r="A81" s="47" t="s">
        <v>98</v>
      </c>
      <c r="B81" s="48">
        <v>4259.6549999999997</v>
      </c>
      <c r="C81" s="49">
        <v>0.17353942877478062</v>
      </c>
      <c r="D81" s="48">
        <v>4543.6130000000003</v>
      </c>
      <c r="E81" s="49">
        <v>0.17268563205759194</v>
      </c>
      <c r="F81" s="78">
        <v>6.6662206211536068E-2</v>
      </c>
    </row>
    <row r="82" spans="1:6" ht="17.25" thickBot="1">
      <c r="A82" s="51" t="s">
        <v>99</v>
      </c>
      <c r="B82" s="52">
        <v>7172.9944999999998</v>
      </c>
      <c r="C82" s="53">
        <v>0.29222962144461068</v>
      </c>
      <c r="D82" s="52">
        <v>7614.5609999999997</v>
      </c>
      <c r="E82" s="53">
        <v>0.28940080925159983</v>
      </c>
      <c r="F82" s="79">
        <v>6.1559575990194793E-2</v>
      </c>
    </row>
    <row r="83" spans="1:6" ht="17.25" thickBot="1">
      <c r="A83" s="80" t="s">
        <v>121</v>
      </c>
      <c r="B83" s="56">
        <v>24545.747500000001</v>
      </c>
      <c r="C83" s="81">
        <v>1</v>
      </c>
      <c r="D83" s="56">
        <v>26311.470999999998</v>
      </c>
      <c r="E83" s="81">
        <v>1</v>
      </c>
      <c r="F83" s="82">
        <v>7.1936024763556095E-2</v>
      </c>
    </row>
    <row r="84" spans="1:6" ht="17.25" thickBot="1">
      <c r="A84" s="150" t="s">
        <v>122</v>
      </c>
      <c r="B84" s="150"/>
      <c r="C84" s="150"/>
      <c r="D84" s="150"/>
      <c r="E84" s="150"/>
      <c r="F84" s="150"/>
    </row>
    <row r="85" spans="1:6">
      <c r="A85" s="43" t="s">
        <v>96</v>
      </c>
      <c r="B85" s="44">
        <v>2734.6750000000002</v>
      </c>
      <c r="C85" s="45">
        <v>0.15512965985633195</v>
      </c>
      <c r="D85" s="44">
        <v>2902.13</v>
      </c>
      <c r="E85" s="45">
        <v>0.14548107375763061</v>
      </c>
      <c r="F85" s="77">
        <v>6.1233967473282913E-2</v>
      </c>
    </row>
    <row r="86" spans="1:6">
      <c r="A86" s="47" t="s">
        <v>97</v>
      </c>
      <c r="B86" s="48">
        <v>5461.24</v>
      </c>
      <c r="C86" s="49">
        <v>0.30979926448071315</v>
      </c>
      <c r="D86" s="48">
        <v>5551.99</v>
      </c>
      <c r="E86" s="49">
        <v>0.27831608738810032</v>
      </c>
      <c r="F86" s="78">
        <v>1.6617105272795252E-2</v>
      </c>
    </row>
    <row r="87" spans="1:6">
      <c r="A87" s="47" t="s">
        <v>98</v>
      </c>
      <c r="B87" s="48">
        <v>4910.17</v>
      </c>
      <c r="C87" s="49">
        <v>0.27853876674075184</v>
      </c>
      <c r="D87" s="48">
        <v>5530.17</v>
      </c>
      <c r="E87" s="49">
        <v>0.27722227111198883</v>
      </c>
      <c r="F87" s="78">
        <v>0.12626854060042736</v>
      </c>
    </row>
    <row r="88" spans="1:6" ht="17.25" thickBot="1">
      <c r="A88" s="51" t="s">
        <v>99</v>
      </c>
      <c r="B88" s="52">
        <v>4522.2331599999998</v>
      </c>
      <c r="C88" s="53">
        <v>0.25653230892220286</v>
      </c>
      <c r="D88" s="52">
        <v>5964.2155000000002</v>
      </c>
      <c r="E88" s="53">
        <v>0.29898056774228027</v>
      </c>
      <c r="F88" s="79">
        <v>0.3188651024795901</v>
      </c>
    </row>
    <row r="89" spans="1:6" ht="17.25" thickBot="1">
      <c r="A89" s="80" t="s">
        <v>123</v>
      </c>
      <c r="B89" s="56">
        <v>17628.318160000003</v>
      </c>
      <c r="C89" s="81">
        <v>0.99999999999999978</v>
      </c>
      <c r="D89" s="56">
        <v>19948.505499999999</v>
      </c>
      <c r="E89" s="81">
        <v>1</v>
      </c>
      <c r="F89" s="82">
        <v>0.13161705608789598</v>
      </c>
    </row>
    <row r="90" spans="1:6" ht="17.25" thickBot="1">
      <c r="A90" s="150" t="s">
        <v>124</v>
      </c>
      <c r="B90" s="150"/>
      <c r="C90" s="150"/>
      <c r="D90" s="150"/>
      <c r="E90" s="150"/>
      <c r="F90" s="150"/>
    </row>
    <row r="91" spans="1:6">
      <c r="A91" s="43" t="s">
        <v>96</v>
      </c>
      <c r="B91" s="44">
        <v>423.87</v>
      </c>
      <c r="C91" s="45">
        <v>0.13212797326904627</v>
      </c>
      <c r="D91" s="44">
        <v>439.24</v>
      </c>
      <c r="E91" s="45">
        <v>0.11847288867267936</v>
      </c>
      <c r="F91" s="77">
        <v>3.6261117795550524E-2</v>
      </c>
    </row>
    <row r="92" spans="1:6">
      <c r="A92" s="47" t="s">
        <v>97</v>
      </c>
      <c r="B92" s="48">
        <v>164.28</v>
      </c>
      <c r="C92" s="49">
        <v>5.1209058080635382E-2</v>
      </c>
      <c r="D92" s="48">
        <v>148.38</v>
      </c>
      <c r="E92" s="49">
        <v>4.0021417041371826E-2</v>
      </c>
      <c r="F92" s="78">
        <v>-9.678597516435361E-2</v>
      </c>
    </row>
    <row r="93" spans="1:6">
      <c r="A93" s="47" t="s">
        <v>98</v>
      </c>
      <c r="B93" s="48">
        <v>24.58</v>
      </c>
      <c r="C93" s="49">
        <v>7.6620321866448593E-3</v>
      </c>
      <c r="D93" s="48">
        <v>23.88</v>
      </c>
      <c r="E93" s="49">
        <v>6.4409720915754093E-3</v>
      </c>
      <c r="F93" s="78">
        <v>-2.8478437754271724E-2</v>
      </c>
    </row>
    <row r="94" spans="1:6" ht="17.25" thickBot="1">
      <c r="A94" s="51" t="s">
        <v>99</v>
      </c>
      <c r="B94" s="52">
        <v>2595.2961999999998</v>
      </c>
      <c r="C94" s="53">
        <v>0.80900093646367355</v>
      </c>
      <c r="D94" s="52">
        <v>3096.0149000000006</v>
      </c>
      <c r="E94" s="53">
        <v>0.83506472219437344</v>
      </c>
      <c r="F94" s="79">
        <v>0.19293316115517012</v>
      </c>
    </row>
    <row r="95" spans="1:6" ht="17.25" thickBot="1">
      <c r="A95" s="80" t="s">
        <v>182</v>
      </c>
      <c r="B95" s="56">
        <v>3208.0261999999998</v>
      </c>
      <c r="C95" s="81">
        <v>1</v>
      </c>
      <c r="D95" s="56">
        <v>3707.5149000000006</v>
      </c>
      <c r="E95" s="81">
        <v>1</v>
      </c>
      <c r="F95" s="82">
        <v>0.15569969472194489</v>
      </c>
    </row>
    <row r="96" spans="1:6" ht="17.25" thickBot="1">
      <c r="A96" s="153" t="s">
        <v>56</v>
      </c>
      <c r="B96" s="153"/>
      <c r="C96" s="153"/>
      <c r="D96" s="153"/>
      <c r="E96" s="153"/>
      <c r="F96" s="153"/>
    </row>
    <row r="97" spans="1:6">
      <c r="A97" s="43" t="s">
        <v>96</v>
      </c>
      <c r="B97" s="44">
        <v>332.2235</v>
      </c>
      <c r="C97" s="45">
        <v>0.29226669692934937</v>
      </c>
      <c r="D97" s="44">
        <v>306.84550000000002</v>
      </c>
      <c r="E97" s="45">
        <v>0.2630981906107252</v>
      </c>
      <c r="F97" s="77">
        <v>-7.6388334961253412E-2</v>
      </c>
    </row>
    <row r="98" spans="1:6">
      <c r="A98" s="47" t="s">
        <v>97</v>
      </c>
      <c r="B98" s="48">
        <v>435.13499999999999</v>
      </c>
      <c r="C98" s="49">
        <v>0.38280094324559349</v>
      </c>
      <c r="D98" s="48">
        <v>516.29</v>
      </c>
      <c r="E98" s="49">
        <v>0.44268195176533887</v>
      </c>
      <c r="F98" s="78">
        <v>0.18650533742401776</v>
      </c>
    </row>
    <row r="99" spans="1:6">
      <c r="A99" s="47" t="s">
        <v>98</v>
      </c>
      <c r="B99" s="48">
        <v>360.60500000000002</v>
      </c>
      <c r="C99" s="49">
        <v>0.31723472977139799</v>
      </c>
      <c r="D99" s="48">
        <v>337.46199999999999</v>
      </c>
      <c r="E99" s="49">
        <v>0.28934966163713183</v>
      </c>
      <c r="F99" s="78">
        <v>-6.4178255986467314E-2</v>
      </c>
    </row>
    <row r="100" spans="1:6" ht="17.25" thickBot="1">
      <c r="A100" s="51" t="s">
        <v>99</v>
      </c>
      <c r="B100" s="100">
        <v>8.75</v>
      </c>
      <c r="C100" s="53">
        <v>7.6976300536590794E-3</v>
      </c>
      <c r="D100" s="100">
        <v>5.68</v>
      </c>
      <c r="E100" s="53">
        <v>4.8701959868041695E-3</v>
      </c>
      <c r="F100" s="94">
        <v>-0.35085714285714287</v>
      </c>
    </row>
    <row r="101" spans="1:6" ht="17.25" thickBot="1">
      <c r="A101" s="80" t="s">
        <v>125</v>
      </c>
      <c r="B101" s="83">
        <v>1136.7135000000001</v>
      </c>
      <c r="C101" s="84">
        <v>1</v>
      </c>
      <c r="D101" s="83">
        <v>1166.2774999999999</v>
      </c>
      <c r="E101" s="84">
        <v>1.0000000000000002</v>
      </c>
      <c r="F101" s="82">
        <v>2.6008312560728664E-2</v>
      </c>
    </row>
    <row r="102" spans="1:6" ht="17.25" thickBot="1">
      <c r="A102" s="153" t="s">
        <v>126</v>
      </c>
      <c r="B102" s="153"/>
      <c r="C102" s="153"/>
      <c r="D102" s="153"/>
      <c r="E102" s="153"/>
      <c r="F102" s="153"/>
    </row>
    <row r="103" spans="1:6">
      <c r="A103" s="43" t="s">
        <v>96</v>
      </c>
      <c r="B103" s="44">
        <v>808.60500000000002</v>
      </c>
      <c r="C103" s="45">
        <v>0.19337476699692352</v>
      </c>
      <c r="D103" s="44">
        <v>832.70749999999998</v>
      </c>
      <c r="E103" s="45">
        <v>0.18575281802689544</v>
      </c>
      <c r="F103" s="77">
        <v>2.9807507992159366E-2</v>
      </c>
    </row>
    <row r="104" spans="1:6">
      <c r="A104" s="47" t="s">
        <v>97</v>
      </c>
      <c r="B104" s="48">
        <v>1907.28</v>
      </c>
      <c r="C104" s="49">
        <v>0.45611865570691779</v>
      </c>
      <c r="D104" s="48">
        <v>2027.4110000000001</v>
      </c>
      <c r="E104" s="49">
        <v>0.45225641242420189</v>
      </c>
      <c r="F104" s="78">
        <v>6.2985508158214909E-2</v>
      </c>
    </row>
    <row r="105" spans="1:6">
      <c r="A105" s="47" t="s">
        <v>98</v>
      </c>
      <c r="B105" s="48">
        <v>904.23649999999998</v>
      </c>
      <c r="C105" s="49">
        <v>0.21624467137553394</v>
      </c>
      <c r="D105" s="48">
        <v>1046.221</v>
      </c>
      <c r="E105" s="49">
        <v>0.23338146831740625</v>
      </c>
      <c r="F105" s="78">
        <v>0.15702142083404058</v>
      </c>
    </row>
    <row r="106" spans="1:6" s="36" customFormat="1" ht="17.25" thickBot="1">
      <c r="A106" s="51" t="s">
        <v>99</v>
      </c>
      <c r="B106" s="52">
        <v>561.42200000000003</v>
      </c>
      <c r="C106" s="53">
        <v>0.13426190592062479</v>
      </c>
      <c r="D106" s="52">
        <v>576.54</v>
      </c>
      <c r="E106" s="53">
        <v>0.12860930123149639</v>
      </c>
      <c r="F106" s="79">
        <v>2.6928050557334604E-2</v>
      </c>
    </row>
    <row r="107" spans="1:6" ht="17.25" thickBot="1">
      <c r="A107" s="80" t="s">
        <v>127</v>
      </c>
      <c r="B107" s="83">
        <v>4181.5434999999998</v>
      </c>
      <c r="C107" s="84">
        <v>1</v>
      </c>
      <c r="D107" s="83">
        <v>4482.8795</v>
      </c>
      <c r="E107" s="84">
        <v>1</v>
      </c>
      <c r="F107" s="82">
        <v>7.2063342160616051E-2</v>
      </c>
    </row>
    <row r="108" spans="1:6" ht="17.25" thickBot="1">
      <c r="A108" s="153" t="s">
        <v>128</v>
      </c>
      <c r="B108" s="153"/>
      <c r="C108" s="153"/>
      <c r="D108" s="153"/>
      <c r="E108" s="153"/>
      <c r="F108" s="153"/>
    </row>
    <row r="109" spans="1:6">
      <c r="A109" s="47" t="s">
        <v>96</v>
      </c>
      <c r="B109" s="48">
        <v>0</v>
      </c>
      <c r="C109" s="49">
        <v>0</v>
      </c>
      <c r="D109" s="48">
        <v>72.974999999999994</v>
      </c>
      <c r="E109" s="49">
        <v>1.3975063392879201E-2</v>
      </c>
      <c r="F109" s="78" t="s">
        <v>188</v>
      </c>
    </row>
    <row r="110" spans="1:6">
      <c r="A110" s="47" t="s">
        <v>97</v>
      </c>
      <c r="B110" s="48">
        <v>1683.2</v>
      </c>
      <c r="C110" s="49">
        <v>0.44385001919693529</v>
      </c>
      <c r="D110" s="48">
        <v>2512.75</v>
      </c>
      <c r="E110" s="49">
        <v>0.48120370730328488</v>
      </c>
      <c r="F110" s="78">
        <v>0.49284101711026618</v>
      </c>
    </row>
    <row r="111" spans="1:6" ht="17.25" thickBot="1">
      <c r="A111" s="51" t="s">
        <v>98</v>
      </c>
      <c r="B111" s="52">
        <v>2109.0720000000001</v>
      </c>
      <c r="C111" s="53">
        <v>0.55614998080306477</v>
      </c>
      <c r="D111" s="52">
        <v>2636.076</v>
      </c>
      <c r="E111" s="53">
        <v>0.50482122930383599</v>
      </c>
      <c r="F111" s="79">
        <v>0.24987482646396142</v>
      </c>
    </row>
    <row r="112" spans="1:6" ht="17.25" thickBot="1">
      <c r="A112" s="85" t="s">
        <v>129</v>
      </c>
      <c r="B112" s="83">
        <v>3792.2719999999999</v>
      </c>
      <c r="C112" s="84">
        <v>1</v>
      </c>
      <c r="D112" s="83">
        <v>5221.8009999999995</v>
      </c>
      <c r="E112" s="84">
        <v>1</v>
      </c>
      <c r="F112" s="82">
        <v>0.37695845656640659</v>
      </c>
    </row>
    <row r="113" spans="1:6" ht="17.25" thickBot="1">
      <c r="A113" s="153" t="s">
        <v>130</v>
      </c>
      <c r="B113" s="153"/>
      <c r="C113" s="153"/>
      <c r="D113" s="153"/>
      <c r="E113" s="153"/>
      <c r="F113" s="153"/>
    </row>
    <row r="114" spans="1:6">
      <c r="A114" s="43" t="s">
        <v>96</v>
      </c>
      <c r="B114" s="44">
        <v>2164.3069999999998</v>
      </c>
      <c r="C114" s="45">
        <v>0.23283632411339755</v>
      </c>
      <c r="D114" s="44">
        <v>2052.7730000000001</v>
      </c>
      <c r="E114" s="45">
        <v>0.21041810898792768</v>
      </c>
      <c r="F114" s="77">
        <v>-5.1533354556446809E-2</v>
      </c>
    </row>
    <row r="115" spans="1:6">
      <c r="A115" s="47" t="s">
        <v>97</v>
      </c>
      <c r="B115" s="48">
        <v>2933.4549999999999</v>
      </c>
      <c r="C115" s="49">
        <v>0.31558132887435408</v>
      </c>
      <c r="D115" s="48">
        <v>2649.9749999999999</v>
      </c>
      <c r="E115" s="49">
        <v>0.27163389637591862</v>
      </c>
      <c r="F115" s="78">
        <v>-9.6636900855816776E-2</v>
      </c>
    </row>
    <row r="116" spans="1:6">
      <c r="A116" s="47" t="s">
        <v>98</v>
      </c>
      <c r="B116" s="48">
        <v>1909.4549999999999</v>
      </c>
      <c r="C116" s="49">
        <v>0.20541932510496319</v>
      </c>
      <c r="D116" s="48">
        <v>2002.269</v>
      </c>
      <c r="E116" s="49">
        <v>0.20524123060131291</v>
      </c>
      <c r="F116" s="78">
        <v>4.8607586981625595E-2</v>
      </c>
    </row>
    <row r="117" spans="1:6" ht="17.25" thickBot="1">
      <c r="A117" s="51" t="s">
        <v>99</v>
      </c>
      <c r="B117" s="52">
        <v>2288.1840000000002</v>
      </c>
      <c r="C117" s="53">
        <v>0.24616302190728515</v>
      </c>
      <c r="D117" s="52">
        <v>3050.6689999999999</v>
      </c>
      <c r="E117" s="53">
        <v>0.31270676403484082</v>
      </c>
      <c r="F117" s="79">
        <v>0.33322713558000561</v>
      </c>
    </row>
    <row r="118" spans="1:6" ht="17.25" thickBot="1">
      <c r="A118" s="85" t="s">
        <v>131</v>
      </c>
      <c r="B118" s="83">
        <v>9295.4009999999998</v>
      </c>
      <c r="C118" s="84">
        <v>0.99999999999999989</v>
      </c>
      <c r="D118" s="83">
        <v>9755.6859999999997</v>
      </c>
      <c r="E118" s="84">
        <v>1</v>
      </c>
      <c r="F118" s="82">
        <v>4.9517497954095768E-2</v>
      </c>
    </row>
    <row r="119" spans="1:6" ht="17.25" thickBot="1">
      <c r="A119" s="150" t="s">
        <v>132</v>
      </c>
      <c r="B119" s="150"/>
      <c r="C119" s="150"/>
      <c r="D119" s="150"/>
      <c r="E119" s="150"/>
      <c r="F119" s="150"/>
    </row>
    <row r="120" spans="1:6">
      <c r="A120" s="43" t="s">
        <v>96</v>
      </c>
      <c r="B120" s="44">
        <v>17405.233</v>
      </c>
      <c r="C120" s="45">
        <v>0.21732495938378868</v>
      </c>
      <c r="D120" s="44">
        <v>18668.347000000002</v>
      </c>
      <c r="E120" s="45">
        <v>0.20709139681913469</v>
      </c>
      <c r="F120" s="77">
        <v>7.2570933121090642E-2</v>
      </c>
    </row>
    <row r="121" spans="1:6">
      <c r="A121" s="47" t="s">
        <v>97</v>
      </c>
      <c r="B121" s="48">
        <v>16359.115</v>
      </c>
      <c r="C121" s="49">
        <v>0.20426293649327923</v>
      </c>
      <c r="D121" s="48">
        <v>17735.692999999999</v>
      </c>
      <c r="E121" s="49">
        <v>0.19674529495971707</v>
      </c>
      <c r="F121" s="78">
        <v>8.4147461522215528E-2</v>
      </c>
    </row>
    <row r="122" spans="1:6">
      <c r="A122" s="47" t="s">
        <v>98</v>
      </c>
      <c r="B122" s="48">
        <v>16998.565999999999</v>
      </c>
      <c r="C122" s="49">
        <v>0.21224723998424214</v>
      </c>
      <c r="D122" s="48">
        <v>18216.082999999999</v>
      </c>
      <c r="E122" s="49">
        <v>0.20207434932740928</v>
      </c>
      <c r="F122" s="78">
        <v>7.1624688811985582E-2</v>
      </c>
    </row>
    <row r="123" spans="1:6" ht="17.25" thickBot="1">
      <c r="A123" s="51" t="s">
        <v>99</v>
      </c>
      <c r="B123" s="52">
        <v>29325.599759999997</v>
      </c>
      <c r="C123" s="53">
        <v>0.36616486413868993</v>
      </c>
      <c r="D123" s="52">
        <v>35525.326239999995</v>
      </c>
      <c r="E123" s="53">
        <v>0.39408895889373907</v>
      </c>
      <c r="F123" s="79">
        <v>0.21141004892443505</v>
      </c>
    </row>
    <row r="124" spans="1:6" ht="17.25" thickBot="1">
      <c r="A124" s="80" t="s">
        <v>133</v>
      </c>
      <c r="B124" s="56">
        <v>80088.513760000002</v>
      </c>
      <c r="C124" s="81">
        <v>1</v>
      </c>
      <c r="D124" s="56">
        <v>90145.449239999987</v>
      </c>
      <c r="E124" s="81">
        <v>1</v>
      </c>
      <c r="F124" s="82">
        <v>0.12557275703901127</v>
      </c>
    </row>
    <row r="125" spans="1:6" ht="17.25" thickBot="1">
      <c r="A125" s="150" t="s">
        <v>134</v>
      </c>
      <c r="B125" s="150"/>
      <c r="C125" s="150"/>
      <c r="D125" s="150"/>
      <c r="E125" s="150"/>
      <c r="F125" s="150"/>
    </row>
    <row r="126" spans="1:6">
      <c r="A126" s="43" t="s">
        <v>96</v>
      </c>
      <c r="B126" s="44">
        <v>5432.393</v>
      </c>
      <c r="C126" s="45">
        <v>0.35602683812986025</v>
      </c>
      <c r="D126" s="44">
        <v>5832.4459999999999</v>
      </c>
      <c r="E126" s="45">
        <v>0.35117046334573399</v>
      </c>
      <c r="F126" s="77">
        <v>7.364213156154209E-2</v>
      </c>
    </row>
    <row r="127" spans="1:6">
      <c r="A127" s="47" t="s">
        <v>97</v>
      </c>
      <c r="B127" s="48">
        <v>4929.12</v>
      </c>
      <c r="C127" s="49">
        <v>0.3230434558697533</v>
      </c>
      <c r="D127" s="48">
        <v>5134.8140000000003</v>
      </c>
      <c r="E127" s="49">
        <v>0.30916617343292369</v>
      </c>
      <c r="F127" s="78">
        <v>4.1730369721167282E-2</v>
      </c>
    </row>
    <row r="128" spans="1:6">
      <c r="A128" s="47" t="s">
        <v>98</v>
      </c>
      <c r="B128" s="48">
        <v>3447.6179999999999</v>
      </c>
      <c r="C128" s="49">
        <v>0.2259491416802121</v>
      </c>
      <c r="D128" s="48">
        <v>3905.9290000000001</v>
      </c>
      <c r="E128" s="49">
        <v>0.23517524152397459</v>
      </c>
      <c r="F128" s="78">
        <v>0.13293555144450453</v>
      </c>
    </row>
    <row r="129" spans="1:6" ht="17.25" thickBot="1">
      <c r="A129" s="51" t="s">
        <v>99</v>
      </c>
      <c r="B129" s="52">
        <v>1449.2496000000001</v>
      </c>
      <c r="C129" s="53">
        <v>9.4980564320174321E-2</v>
      </c>
      <c r="D129" s="52">
        <v>1735.4003000000002</v>
      </c>
      <c r="E129" s="53">
        <v>0.10448812169736778</v>
      </c>
      <c r="F129" s="79">
        <v>0.19744749282663254</v>
      </c>
    </row>
    <row r="130" spans="1:6" ht="17.25" thickBot="1">
      <c r="A130" s="80" t="s">
        <v>135</v>
      </c>
      <c r="B130" s="56">
        <v>15258.3806</v>
      </c>
      <c r="C130" s="81">
        <v>1</v>
      </c>
      <c r="D130" s="56">
        <v>16608.5893</v>
      </c>
      <c r="E130" s="81">
        <v>1</v>
      </c>
      <c r="F130" s="82">
        <v>8.848964614239585E-2</v>
      </c>
    </row>
    <row r="131" spans="1:6" ht="17.25" thickBot="1">
      <c r="A131" s="150" t="s">
        <v>136</v>
      </c>
      <c r="B131" s="150"/>
      <c r="C131" s="150"/>
      <c r="D131" s="150"/>
      <c r="E131" s="150"/>
      <c r="F131" s="150"/>
    </row>
    <row r="132" spans="1:6">
      <c r="A132" s="43" t="s">
        <v>96</v>
      </c>
      <c r="B132" s="44">
        <v>605.58699999999999</v>
      </c>
      <c r="C132" s="45">
        <v>0.13865253674794667</v>
      </c>
      <c r="D132" s="44">
        <v>772.09400000000005</v>
      </c>
      <c r="E132" s="45">
        <v>0.15151007919754961</v>
      </c>
      <c r="F132" s="77">
        <v>0.274951410779954</v>
      </c>
    </row>
    <row r="133" spans="1:6">
      <c r="A133" s="47" t="s">
        <v>97</v>
      </c>
      <c r="B133" s="48">
        <v>2141.2649999999999</v>
      </c>
      <c r="C133" s="49">
        <v>0.49025461923652924</v>
      </c>
      <c r="D133" s="48">
        <v>2355.808</v>
      </c>
      <c r="E133" s="49">
        <v>0.46228653072581954</v>
      </c>
      <c r="F133" s="78">
        <v>0.10019451118847966</v>
      </c>
    </row>
    <row r="134" spans="1:6">
      <c r="A134" s="47" t="s">
        <v>98</v>
      </c>
      <c r="B134" s="48">
        <v>1294.998</v>
      </c>
      <c r="C134" s="49">
        <v>0.2964970479609329</v>
      </c>
      <c r="D134" s="48">
        <v>1665.595</v>
      </c>
      <c r="E134" s="49">
        <v>0.32684418006232741</v>
      </c>
      <c r="F134" s="78">
        <v>0.28617573154553133</v>
      </c>
    </row>
    <row r="135" spans="1:6" ht="17.25" thickBot="1">
      <c r="A135" s="51" t="s">
        <v>99</v>
      </c>
      <c r="B135" s="52">
        <v>325.80900000000003</v>
      </c>
      <c r="C135" s="53">
        <v>7.4595796054591268E-2</v>
      </c>
      <c r="D135" s="52">
        <v>302.49400000000003</v>
      </c>
      <c r="E135" s="53">
        <v>5.9359210014303408E-2</v>
      </c>
      <c r="F135" s="79">
        <v>-7.1560331359784346E-2</v>
      </c>
    </row>
    <row r="136" spans="1:6" ht="17.25" thickBot="1">
      <c r="A136" s="80" t="s">
        <v>137</v>
      </c>
      <c r="B136" s="56">
        <v>4367.6589999999997</v>
      </c>
      <c r="C136" s="81">
        <v>1</v>
      </c>
      <c r="D136" s="56">
        <v>5095.991</v>
      </c>
      <c r="E136" s="81">
        <v>1</v>
      </c>
      <c r="F136" s="82">
        <v>0.16675569223696263</v>
      </c>
    </row>
    <row r="137" spans="1:6" ht="17.25" thickBot="1">
      <c r="A137" s="150" t="s">
        <v>138</v>
      </c>
      <c r="B137" s="150"/>
      <c r="C137" s="150"/>
      <c r="D137" s="150"/>
      <c r="E137" s="150"/>
      <c r="F137" s="150"/>
    </row>
    <row r="138" spans="1:6">
      <c r="A138" s="43" t="s">
        <v>96</v>
      </c>
      <c r="B138" s="44">
        <v>1785.0585000000001</v>
      </c>
      <c r="C138" s="45">
        <v>0.22453515199588228</v>
      </c>
      <c r="D138" s="44">
        <v>1533.3119999999999</v>
      </c>
      <c r="E138" s="45">
        <v>0.19098905661075363</v>
      </c>
      <c r="F138" s="77">
        <v>-0.14102983179542861</v>
      </c>
    </row>
    <row r="139" spans="1:6">
      <c r="A139" s="47" t="s">
        <v>97</v>
      </c>
      <c r="B139" s="48">
        <v>2775.8375000000001</v>
      </c>
      <c r="C139" s="49">
        <v>0.34916115913196677</v>
      </c>
      <c r="D139" s="48">
        <v>2747.02</v>
      </c>
      <c r="E139" s="49">
        <v>0.34216829861820192</v>
      </c>
      <c r="F139" s="78">
        <v>-1.0381551513732434E-2</v>
      </c>
    </row>
    <row r="140" spans="1:6">
      <c r="A140" s="47" t="s">
        <v>98</v>
      </c>
      <c r="B140" s="48">
        <v>2735.0790000000002</v>
      </c>
      <c r="C140" s="49">
        <v>0.34403431539400292</v>
      </c>
      <c r="D140" s="48">
        <v>2801.49</v>
      </c>
      <c r="E140" s="49">
        <v>0.34895307165434053</v>
      </c>
      <c r="F140" s="78">
        <v>2.4281199921464713E-2</v>
      </c>
    </row>
    <row r="141" spans="1:6" ht="17.25" thickBot="1">
      <c r="A141" s="51" t="s">
        <v>99</v>
      </c>
      <c r="B141" s="52">
        <v>654.04300000000001</v>
      </c>
      <c r="C141" s="53">
        <v>8.2269373478148097E-2</v>
      </c>
      <c r="D141" s="52">
        <v>946.44949999999994</v>
      </c>
      <c r="E141" s="53">
        <v>0.11788957311670388</v>
      </c>
      <c r="F141" s="79">
        <v>0.44707534519901593</v>
      </c>
    </row>
    <row r="142" spans="1:6" ht="17.25" thickBot="1">
      <c r="A142" s="80" t="s">
        <v>139</v>
      </c>
      <c r="B142" s="56">
        <v>7950.018</v>
      </c>
      <c r="C142" s="81">
        <v>1</v>
      </c>
      <c r="D142" s="56">
        <v>8028.2714999999998</v>
      </c>
      <c r="E142" s="81">
        <v>1</v>
      </c>
      <c r="F142" s="82">
        <v>9.8431852607125947E-3</v>
      </c>
    </row>
    <row r="143" spans="1:6" ht="17.25" thickBot="1">
      <c r="A143" s="150" t="s">
        <v>140</v>
      </c>
      <c r="B143" s="150"/>
      <c r="C143" s="150"/>
      <c r="D143" s="150"/>
      <c r="E143" s="150"/>
      <c r="F143" s="150"/>
    </row>
    <row r="144" spans="1:6">
      <c r="A144" s="43" t="s">
        <v>96</v>
      </c>
      <c r="B144" s="44">
        <v>855.43349999999998</v>
      </c>
      <c r="C144" s="45">
        <v>0.12055708212776862</v>
      </c>
      <c r="D144" s="44">
        <v>1078.6659999999999</v>
      </c>
      <c r="E144" s="45">
        <v>0.14157394289545858</v>
      </c>
      <c r="F144" s="77">
        <v>0.26095833282189673</v>
      </c>
    </row>
    <row r="145" spans="1:6">
      <c r="A145" s="47" t="s">
        <v>97</v>
      </c>
      <c r="B145" s="48">
        <v>3945.556</v>
      </c>
      <c r="C145" s="49">
        <v>0.55605107671339771</v>
      </c>
      <c r="D145" s="48">
        <v>3941.7260000000001</v>
      </c>
      <c r="E145" s="49">
        <v>0.517347994312924</v>
      </c>
      <c r="F145" s="78">
        <v>-9.7071236601375954E-4</v>
      </c>
    </row>
    <row r="146" spans="1:6">
      <c r="A146" s="47" t="s">
        <v>98</v>
      </c>
      <c r="B146" s="48">
        <v>2270.9319999999998</v>
      </c>
      <c r="C146" s="49">
        <v>0.32004467399345227</v>
      </c>
      <c r="D146" s="48">
        <v>2577.7399999999998</v>
      </c>
      <c r="E146" s="49">
        <v>0.338326057889411</v>
      </c>
      <c r="F146" s="78">
        <v>0.13510223996139037</v>
      </c>
    </row>
    <row r="147" spans="1:6" ht="17.25" thickBot="1">
      <c r="A147" s="51" t="s">
        <v>99</v>
      </c>
      <c r="B147" s="52">
        <v>23.750400000000003</v>
      </c>
      <c r="C147" s="53">
        <v>3.3471671653814779E-3</v>
      </c>
      <c r="D147" s="52">
        <v>20.967800000000004</v>
      </c>
      <c r="E147" s="53">
        <v>2.7520049022064265E-3</v>
      </c>
      <c r="F147" s="79">
        <v>-0.1171601320398814</v>
      </c>
    </row>
    <row r="148" spans="1:6" ht="17.25" thickBot="1">
      <c r="A148" s="80" t="s">
        <v>183</v>
      </c>
      <c r="B148" s="56">
        <v>7095.6718999999994</v>
      </c>
      <c r="C148" s="81">
        <v>1</v>
      </c>
      <c r="D148" s="56">
        <v>7619.0998</v>
      </c>
      <c r="E148" s="81">
        <v>0.99999999999999989</v>
      </c>
      <c r="F148" s="82">
        <v>7.3767207302806836E-2</v>
      </c>
    </row>
    <row r="149" spans="1:6" ht="17.25" thickBot="1">
      <c r="A149" s="150" t="s">
        <v>141</v>
      </c>
      <c r="B149" s="150"/>
      <c r="C149" s="150"/>
      <c r="D149" s="150"/>
      <c r="E149" s="150"/>
      <c r="F149" s="150"/>
    </row>
    <row r="150" spans="1:6">
      <c r="A150" s="43" t="s">
        <v>96</v>
      </c>
      <c r="B150" s="44">
        <v>381.6</v>
      </c>
      <c r="C150" s="45">
        <v>0.21609010549682037</v>
      </c>
      <c r="D150" s="44">
        <v>379.41</v>
      </c>
      <c r="E150" s="45">
        <v>0.24125520618065052</v>
      </c>
      <c r="F150" s="77">
        <v>-5.7389937106918643E-3</v>
      </c>
    </row>
    <row r="151" spans="1:6">
      <c r="A151" s="47" t="s">
        <v>97</v>
      </c>
      <c r="B151" s="48">
        <v>661.05</v>
      </c>
      <c r="C151" s="49">
        <v>0.37433533605522301</v>
      </c>
      <c r="D151" s="48">
        <v>557.08000000000004</v>
      </c>
      <c r="E151" s="49">
        <v>0.3542301211331193</v>
      </c>
      <c r="F151" s="78">
        <v>-0.15728008471371291</v>
      </c>
    </row>
    <row r="152" spans="1:6">
      <c r="A152" s="47" t="s">
        <v>98</v>
      </c>
      <c r="B152" s="48">
        <v>638.29</v>
      </c>
      <c r="C152" s="49">
        <v>0.3614469429705594</v>
      </c>
      <c r="D152" s="48">
        <v>566.91999999999996</v>
      </c>
      <c r="E152" s="49">
        <v>0.36048707595459895</v>
      </c>
      <c r="F152" s="78">
        <v>-0.11181437904400826</v>
      </c>
    </row>
    <row r="153" spans="1:6" ht="17.25" thickBot="1">
      <c r="A153" s="51" t="s">
        <v>99</v>
      </c>
      <c r="B153" s="52">
        <v>84.99</v>
      </c>
      <c r="C153" s="53">
        <v>4.8127615477397176E-2</v>
      </c>
      <c r="D153" s="52">
        <v>69.239999999999995</v>
      </c>
      <c r="E153" s="53">
        <v>4.402759673163132E-2</v>
      </c>
      <c r="F153" s="79">
        <v>-0.18531591951994353</v>
      </c>
    </row>
    <row r="154" spans="1:6" ht="17.25" thickBot="1">
      <c r="A154" s="80" t="s">
        <v>142</v>
      </c>
      <c r="B154" s="56">
        <v>1765.93</v>
      </c>
      <c r="C154" s="81">
        <v>0.99999999999999989</v>
      </c>
      <c r="D154" s="56">
        <v>1572.6499999999999</v>
      </c>
      <c r="E154" s="81">
        <v>1</v>
      </c>
      <c r="F154" s="82">
        <v>-0.10944941192459512</v>
      </c>
    </row>
    <row r="155" spans="1:6" ht="17.25" thickBot="1">
      <c r="A155" s="150" t="s">
        <v>143</v>
      </c>
      <c r="B155" s="150"/>
      <c r="C155" s="150"/>
      <c r="D155" s="150"/>
      <c r="E155" s="150"/>
      <c r="F155" s="150"/>
    </row>
    <row r="156" spans="1:6">
      <c r="A156" s="43" t="s">
        <v>96</v>
      </c>
      <c r="B156" s="44">
        <v>2303.9</v>
      </c>
      <c r="C156" s="45">
        <v>0.20868043056931163</v>
      </c>
      <c r="D156" s="44">
        <v>2298.3000000000002</v>
      </c>
      <c r="E156" s="45">
        <v>0.1954479664329194</v>
      </c>
      <c r="F156" s="77">
        <v>-2.4306610529970518E-3</v>
      </c>
    </row>
    <row r="157" spans="1:6">
      <c r="A157" s="47" t="s">
        <v>97</v>
      </c>
      <c r="B157" s="48">
        <v>2205.0100000000002</v>
      </c>
      <c r="C157" s="49">
        <v>0.19972326759392242</v>
      </c>
      <c r="D157" s="48">
        <v>2272.4</v>
      </c>
      <c r="E157" s="49">
        <v>0.1932454244102885</v>
      </c>
      <c r="F157" s="78">
        <v>3.0562219672473079E-2</v>
      </c>
    </row>
    <row r="158" spans="1:6">
      <c r="A158" s="47" t="s">
        <v>98</v>
      </c>
      <c r="B158" s="48">
        <v>1854.87</v>
      </c>
      <c r="C158" s="49">
        <v>0.1680086246148266</v>
      </c>
      <c r="D158" s="48">
        <v>1682.18</v>
      </c>
      <c r="E158" s="49">
        <v>0.14305297836406403</v>
      </c>
      <c r="F158" s="78">
        <v>-9.3100864211507983E-2</v>
      </c>
    </row>
    <row r="159" spans="1:6" ht="17.25" thickBot="1">
      <c r="A159" s="51" t="s">
        <v>99</v>
      </c>
      <c r="B159" s="52">
        <v>4676.5460800000001</v>
      </c>
      <c r="C159" s="53">
        <v>0.42358767722193952</v>
      </c>
      <c r="D159" s="52">
        <v>5506.26</v>
      </c>
      <c r="E159" s="53">
        <v>0.46825363079272803</v>
      </c>
      <c r="F159" s="79">
        <v>0.17742023831399956</v>
      </c>
    </row>
    <row r="160" spans="1:6" ht="17.25" thickBot="1">
      <c r="A160" s="80" t="s">
        <v>144</v>
      </c>
      <c r="B160" s="56">
        <v>11040.326079999999</v>
      </c>
      <c r="C160" s="81">
        <v>1.0000000000000002</v>
      </c>
      <c r="D160" s="56">
        <v>11759.140000000001</v>
      </c>
      <c r="E160" s="81">
        <v>1</v>
      </c>
      <c r="F160" s="82">
        <v>6.5108033475764993E-2</v>
      </c>
    </row>
    <row r="161" spans="1:6" ht="17.25" thickBot="1">
      <c r="A161" s="150" t="s">
        <v>145</v>
      </c>
      <c r="B161" s="150"/>
      <c r="C161" s="150"/>
      <c r="D161" s="150"/>
      <c r="E161" s="150"/>
      <c r="F161" s="150"/>
    </row>
    <row r="162" spans="1:6">
      <c r="A162" s="43" t="s">
        <v>96</v>
      </c>
      <c r="B162" s="44">
        <v>663.53499999999997</v>
      </c>
      <c r="C162" s="45">
        <v>0.1094798800289203</v>
      </c>
      <c r="D162" s="44">
        <v>523.09500000000003</v>
      </c>
      <c r="E162" s="45">
        <v>7.938684420998636E-2</v>
      </c>
      <c r="F162" s="77">
        <v>-0.21165424581973813</v>
      </c>
    </row>
    <row r="163" spans="1:6">
      <c r="A163" s="47" t="s">
        <v>97</v>
      </c>
      <c r="B163" s="48">
        <v>4461.7</v>
      </c>
      <c r="C163" s="49">
        <v>0.73615767175059899</v>
      </c>
      <c r="D163" s="48">
        <v>5081.34</v>
      </c>
      <c r="E163" s="49">
        <v>0.77116307163702968</v>
      </c>
      <c r="F163" s="78">
        <v>0.13887979917968485</v>
      </c>
    </row>
    <row r="164" spans="1:6">
      <c r="A164" s="47" t="s">
        <v>98</v>
      </c>
      <c r="B164" s="48">
        <v>326.72399999999999</v>
      </c>
      <c r="C164" s="49">
        <v>5.3907788319484215E-2</v>
      </c>
      <c r="D164" s="48">
        <v>335.38</v>
      </c>
      <c r="E164" s="49">
        <v>5.0898517116671392E-2</v>
      </c>
      <c r="F164" s="78">
        <v>2.649330933754479E-2</v>
      </c>
    </row>
    <row r="165" spans="1:6" ht="17.25" thickBot="1">
      <c r="A165" s="51" t="s">
        <v>99</v>
      </c>
      <c r="B165" s="52">
        <v>608.83500000000004</v>
      </c>
      <c r="C165" s="53">
        <v>0.10045465990099647</v>
      </c>
      <c r="D165" s="52">
        <v>649.375</v>
      </c>
      <c r="E165" s="53">
        <v>9.8551567036312501E-2</v>
      </c>
      <c r="F165" s="79">
        <v>6.6586185091198624E-2</v>
      </c>
    </row>
    <row r="166" spans="1:6" ht="17.25" thickBot="1">
      <c r="A166" s="80" t="s">
        <v>146</v>
      </c>
      <c r="B166" s="56">
        <v>6060.7939999999999</v>
      </c>
      <c r="C166" s="81">
        <v>0.99999999999999989</v>
      </c>
      <c r="D166" s="56">
        <v>6589.1900000000005</v>
      </c>
      <c r="E166" s="81">
        <v>0.99999999999999989</v>
      </c>
      <c r="F166" s="82">
        <v>8.7182636466443197E-2</v>
      </c>
    </row>
    <row r="167" spans="1:6" ht="17.25" thickBot="1">
      <c r="A167" s="150" t="s">
        <v>77</v>
      </c>
      <c r="B167" s="150"/>
      <c r="C167" s="150"/>
      <c r="D167" s="150"/>
      <c r="E167" s="150"/>
      <c r="F167" s="150"/>
    </row>
    <row r="168" spans="1:6">
      <c r="A168" s="43" t="s">
        <v>96</v>
      </c>
      <c r="B168" s="44">
        <v>789.24199999999996</v>
      </c>
      <c r="C168" s="45">
        <v>0.2078887638309658</v>
      </c>
      <c r="D168" s="44">
        <v>780.11149999999998</v>
      </c>
      <c r="E168" s="45">
        <v>0.20355056249550718</v>
      </c>
      <c r="F168" s="77">
        <v>-1.1568695026367037E-2</v>
      </c>
    </row>
    <row r="169" spans="1:6">
      <c r="A169" s="47" t="s">
        <v>97</v>
      </c>
      <c r="B169" s="48">
        <v>1454.6790000000001</v>
      </c>
      <c r="C169" s="49">
        <v>0.38316691088521077</v>
      </c>
      <c r="D169" s="48">
        <v>1506.809</v>
      </c>
      <c r="E169" s="49">
        <v>0.39316407913906237</v>
      </c>
      <c r="F169" s="78">
        <v>3.5836084799464318E-2</v>
      </c>
    </row>
    <row r="170" spans="1:6">
      <c r="A170" s="47" t="s">
        <v>98</v>
      </c>
      <c r="B170" s="48">
        <v>883.89200000000005</v>
      </c>
      <c r="C170" s="49">
        <v>0.2328198641735742</v>
      </c>
      <c r="D170" s="48">
        <v>921.399</v>
      </c>
      <c r="E170" s="49">
        <v>0.2404159978833767</v>
      </c>
      <c r="F170" s="78">
        <v>4.2433917265910281E-2</v>
      </c>
    </row>
    <row r="171" spans="1:6" ht="17.25" thickBot="1">
      <c r="A171" s="51" t="s">
        <v>99</v>
      </c>
      <c r="B171" s="52">
        <v>668.65</v>
      </c>
      <c r="C171" s="53">
        <v>0.17612446111024918</v>
      </c>
      <c r="D171" s="52">
        <v>624.20000000000005</v>
      </c>
      <c r="E171" s="53">
        <v>0.16286936048205364</v>
      </c>
      <c r="F171" s="79">
        <v>-6.6477230240035823E-2</v>
      </c>
    </row>
    <row r="172" spans="1:6" ht="17.25" thickBot="1">
      <c r="A172" s="80" t="s">
        <v>147</v>
      </c>
      <c r="B172" s="56">
        <v>3796.4630000000002</v>
      </c>
      <c r="C172" s="81">
        <v>0.99999999999999989</v>
      </c>
      <c r="D172" s="56">
        <v>3832.5195000000003</v>
      </c>
      <c r="E172" s="81">
        <v>1</v>
      </c>
      <c r="F172" s="82">
        <v>9.4973927047359297E-3</v>
      </c>
    </row>
    <row r="173" spans="1:6" ht="17.25" thickBot="1">
      <c r="A173" s="150" t="s">
        <v>148</v>
      </c>
      <c r="B173" s="150"/>
      <c r="C173" s="150"/>
      <c r="D173" s="150"/>
      <c r="E173" s="150"/>
      <c r="F173" s="150"/>
    </row>
    <row r="174" spans="1:6">
      <c r="A174" s="43" t="s">
        <v>96</v>
      </c>
      <c r="B174" s="44">
        <v>1681.8815</v>
      </c>
      <c r="C174" s="45">
        <v>0.14815744820014995</v>
      </c>
      <c r="D174" s="44">
        <v>1970.8705</v>
      </c>
      <c r="E174" s="45">
        <v>0.15508822136942138</v>
      </c>
      <c r="F174" s="77">
        <v>0.17182482832470658</v>
      </c>
    </row>
    <row r="175" spans="1:6">
      <c r="A175" s="47" t="s">
        <v>97</v>
      </c>
      <c r="B175" s="48">
        <v>3899.1950000000002</v>
      </c>
      <c r="C175" s="49">
        <v>0.34348126264233464</v>
      </c>
      <c r="D175" s="48">
        <v>4760.4750000000004</v>
      </c>
      <c r="E175" s="49">
        <v>0.37460279639052707</v>
      </c>
      <c r="F175" s="78">
        <v>0.22088661890467143</v>
      </c>
    </row>
    <row r="176" spans="1:6">
      <c r="A176" s="47" t="s">
        <v>98</v>
      </c>
      <c r="B176" s="48">
        <v>1939.3720000000001</v>
      </c>
      <c r="C176" s="49">
        <v>0.17083986394452952</v>
      </c>
      <c r="D176" s="48">
        <v>2391.2310000000002</v>
      </c>
      <c r="E176" s="49">
        <v>0.18816647906263903</v>
      </c>
      <c r="F176" s="78">
        <v>0.23299243260189395</v>
      </c>
    </row>
    <row r="177" spans="1:6" ht="17.25" thickBot="1">
      <c r="A177" s="51" t="s">
        <v>99</v>
      </c>
      <c r="B177" s="52">
        <v>3831.5390000000002</v>
      </c>
      <c r="C177" s="53">
        <v>0.33752142521298584</v>
      </c>
      <c r="D177" s="52">
        <v>3585.4839999999999</v>
      </c>
      <c r="E177" s="53">
        <v>0.28214250317741246</v>
      </c>
      <c r="F177" s="79">
        <v>-6.4218320627820957E-2</v>
      </c>
    </row>
    <row r="178" spans="1:6" ht="17.25" thickBot="1">
      <c r="A178" s="80" t="s">
        <v>149</v>
      </c>
      <c r="B178" s="56">
        <v>11351.987500000001</v>
      </c>
      <c r="C178" s="81">
        <v>1</v>
      </c>
      <c r="D178" s="56">
        <v>12708.060500000001</v>
      </c>
      <c r="E178" s="81">
        <v>1</v>
      </c>
      <c r="F178" s="82">
        <v>0.11945687924691595</v>
      </c>
    </row>
    <row r="179" spans="1:6" ht="17.25" thickBot="1">
      <c r="A179" s="150" t="s">
        <v>150</v>
      </c>
      <c r="B179" s="150"/>
      <c r="C179" s="150"/>
      <c r="D179" s="150"/>
      <c r="E179" s="150"/>
      <c r="F179" s="150"/>
    </row>
    <row r="180" spans="1:6">
      <c r="A180" s="43" t="s">
        <v>96</v>
      </c>
      <c r="B180" s="44">
        <v>2215.3200000000002</v>
      </c>
      <c r="C180" s="45">
        <v>0.30025579725103008</v>
      </c>
      <c r="D180" s="44">
        <v>2822.328</v>
      </c>
      <c r="E180" s="45">
        <v>0.30889291504768457</v>
      </c>
      <c r="F180" s="77">
        <v>0.2740046584692053</v>
      </c>
    </row>
    <row r="181" spans="1:6">
      <c r="A181" s="47" t="s">
        <v>97</v>
      </c>
      <c r="B181" s="48">
        <v>2070.35</v>
      </c>
      <c r="C181" s="49">
        <v>0.28060713117683678</v>
      </c>
      <c r="D181" s="48">
        <v>2255.9499999999998</v>
      </c>
      <c r="E181" s="49">
        <v>0.24690502723348381</v>
      </c>
      <c r="F181" s="78">
        <v>8.9646678097906163E-2</v>
      </c>
    </row>
    <row r="182" spans="1:6">
      <c r="A182" s="47" t="s">
        <v>98</v>
      </c>
      <c r="B182" s="48">
        <v>2948.9989999999998</v>
      </c>
      <c r="C182" s="49">
        <v>0.39969577570621417</v>
      </c>
      <c r="D182" s="48">
        <v>3905.5360000000001</v>
      </c>
      <c r="E182" s="49">
        <v>0.42744585316223832</v>
      </c>
      <c r="F182" s="78">
        <v>0.32435989296707124</v>
      </c>
    </row>
    <row r="183" spans="1:6" ht="17.25" thickBot="1">
      <c r="A183" s="51" t="s">
        <v>99</v>
      </c>
      <c r="B183" s="52">
        <v>143.44</v>
      </c>
      <c r="C183" s="53">
        <v>1.9441295865919032E-2</v>
      </c>
      <c r="D183" s="52">
        <v>153.1</v>
      </c>
      <c r="E183" s="53">
        <v>1.6756204556593175E-2</v>
      </c>
      <c r="F183" s="79">
        <v>6.7345231455660848E-2</v>
      </c>
    </row>
    <row r="184" spans="1:6" ht="17.25" thickBot="1">
      <c r="A184" s="80" t="s">
        <v>151</v>
      </c>
      <c r="B184" s="56">
        <v>7378.1089999999995</v>
      </c>
      <c r="C184" s="81">
        <v>1</v>
      </c>
      <c r="D184" s="56">
        <v>9136.9140000000007</v>
      </c>
      <c r="E184" s="81">
        <v>1</v>
      </c>
      <c r="F184" s="82">
        <v>0.23838154193710093</v>
      </c>
    </row>
    <row r="185" spans="1:6" ht="17.25" customHeight="1" thickBot="1">
      <c r="A185" s="151" t="s">
        <v>152</v>
      </c>
      <c r="B185" s="151"/>
      <c r="C185" s="151"/>
      <c r="D185" s="151"/>
      <c r="E185" s="151"/>
      <c r="F185" s="151"/>
    </row>
    <row r="186" spans="1:6">
      <c r="A186" s="43" t="s">
        <v>96</v>
      </c>
      <c r="B186" s="44">
        <v>3207.25</v>
      </c>
      <c r="C186" s="45">
        <v>0.20622232338566612</v>
      </c>
      <c r="D186" s="44">
        <v>3367.8939999999998</v>
      </c>
      <c r="E186" s="45">
        <v>0.23835530793566273</v>
      </c>
      <c r="F186" s="77">
        <v>5.008776989632846E-2</v>
      </c>
    </row>
    <row r="187" spans="1:6">
      <c r="A187" s="47" t="s">
        <v>97</v>
      </c>
      <c r="B187" s="48">
        <v>6511.2</v>
      </c>
      <c r="C187" s="49">
        <v>0.4186623406434638</v>
      </c>
      <c r="D187" s="48">
        <v>5601.95</v>
      </c>
      <c r="E187" s="49">
        <v>0.39646571931604319</v>
      </c>
      <c r="F187" s="78">
        <v>-0.1396439980341565</v>
      </c>
    </row>
    <row r="188" spans="1:6">
      <c r="A188" s="47" t="s">
        <v>98</v>
      </c>
      <c r="B188" s="48">
        <v>4901.4799999999996</v>
      </c>
      <c r="C188" s="49">
        <v>0.31515927777016906</v>
      </c>
      <c r="D188" s="48">
        <v>4772.0410000000002</v>
      </c>
      <c r="E188" s="49">
        <v>0.33773073084741029</v>
      </c>
      <c r="F188" s="78">
        <v>-2.6408146110970421E-2</v>
      </c>
    </row>
    <row r="189" spans="1:6" ht="17.25" thickBot="1">
      <c r="A189" s="51" t="s">
        <v>99</v>
      </c>
      <c r="B189" s="52">
        <v>932.46</v>
      </c>
      <c r="C189" s="53">
        <v>5.995605820070099E-2</v>
      </c>
      <c r="D189" s="52">
        <v>387.83600000000001</v>
      </c>
      <c r="E189" s="53">
        <v>2.7448241900883966E-2</v>
      </c>
      <c r="F189" s="79">
        <v>-0.5840722390236579</v>
      </c>
    </row>
    <row r="190" spans="1:6" ht="17.25" thickBot="1">
      <c r="A190" s="80" t="s">
        <v>153</v>
      </c>
      <c r="B190" s="56">
        <v>15552.39</v>
      </c>
      <c r="C190" s="81">
        <v>1</v>
      </c>
      <c r="D190" s="56">
        <v>14129.720999999998</v>
      </c>
      <c r="E190" s="81">
        <v>1</v>
      </c>
      <c r="F190" s="82">
        <v>-9.1475908204462608E-2</v>
      </c>
    </row>
    <row r="191" spans="1:6" ht="17.25" thickBot="1">
      <c r="A191" s="151" t="s">
        <v>154</v>
      </c>
      <c r="B191" s="151"/>
      <c r="C191" s="151"/>
      <c r="D191" s="151"/>
      <c r="E191" s="151"/>
      <c r="F191" s="151"/>
    </row>
    <row r="192" spans="1:6">
      <c r="A192" s="43" t="s">
        <v>96</v>
      </c>
      <c r="B192" s="44">
        <v>1147.0975000000001</v>
      </c>
      <c r="C192" s="45">
        <v>0.34489127001653808</v>
      </c>
      <c r="D192" s="44">
        <v>1510.075</v>
      </c>
      <c r="E192" s="45">
        <v>0.34926633427106302</v>
      </c>
      <c r="F192" s="77">
        <v>0.31643125366413916</v>
      </c>
    </row>
    <row r="193" spans="1:6">
      <c r="A193" s="47" t="s">
        <v>97</v>
      </c>
      <c r="B193" s="48">
        <v>1332.6</v>
      </c>
      <c r="C193" s="49">
        <v>0.40066524983625068</v>
      </c>
      <c r="D193" s="48">
        <v>1750.55</v>
      </c>
      <c r="E193" s="49">
        <v>0.40488597020559197</v>
      </c>
      <c r="F193" s="78">
        <v>0.31363499924958727</v>
      </c>
    </row>
    <row r="194" spans="1:6" ht="16.5" customHeight="1">
      <c r="A194" s="47" t="s">
        <v>98</v>
      </c>
      <c r="B194" s="48">
        <v>844.52099999999996</v>
      </c>
      <c r="C194" s="49">
        <v>0.25391731761740977</v>
      </c>
      <c r="D194" s="48">
        <v>892.33799999999997</v>
      </c>
      <c r="E194" s="49">
        <v>0.20638949866117365</v>
      </c>
      <c r="F194" s="78">
        <v>5.6620261663120397E-2</v>
      </c>
    </row>
    <row r="195" spans="1:6" s="30" customFormat="1" ht="17.25" thickBot="1">
      <c r="A195" s="51" t="s">
        <v>99</v>
      </c>
      <c r="B195" s="52">
        <v>1.75</v>
      </c>
      <c r="C195" s="53">
        <v>5.2616252980146989E-4</v>
      </c>
      <c r="D195" s="52">
        <v>170.6</v>
      </c>
      <c r="E195" s="53">
        <v>3.9458196862171314E-2</v>
      </c>
      <c r="F195" s="94">
        <v>96.48571428571428</v>
      </c>
    </row>
    <row r="196" spans="1:6" ht="17.25" thickBot="1">
      <c r="A196" s="80" t="s">
        <v>155</v>
      </c>
      <c r="B196" s="56">
        <v>3325.9684999999999</v>
      </c>
      <c r="C196" s="81">
        <v>0.99999999999999989</v>
      </c>
      <c r="D196" s="56">
        <v>4323.5630000000001</v>
      </c>
      <c r="E196" s="81">
        <v>0.99999999999999989</v>
      </c>
      <c r="F196" s="82">
        <v>0.29994105476344712</v>
      </c>
    </row>
    <row r="197" spans="1:6" ht="17.25" thickBot="1">
      <c r="A197" s="151" t="s">
        <v>156</v>
      </c>
      <c r="B197" s="151"/>
      <c r="C197" s="151"/>
      <c r="D197" s="151"/>
      <c r="E197" s="151"/>
      <c r="F197" s="151"/>
    </row>
    <row r="198" spans="1:6">
      <c r="A198" s="43" t="s">
        <v>96</v>
      </c>
      <c r="B198" s="44">
        <v>514.54999999999995</v>
      </c>
      <c r="C198" s="45">
        <v>0.23846334231481145</v>
      </c>
      <c r="D198" s="44">
        <v>757.83500000000004</v>
      </c>
      <c r="E198" s="45">
        <v>0.30125513199278736</v>
      </c>
      <c r="F198" s="77">
        <v>0.47281119424740092</v>
      </c>
    </row>
    <row r="199" spans="1:6">
      <c r="A199" s="47" t="s">
        <v>97</v>
      </c>
      <c r="B199" s="48">
        <v>145.9</v>
      </c>
      <c r="C199" s="49">
        <v>6.761597831839665E-2</v>
      </c>
      <c r="D199" s="48">
        <v>195.8</v>
      </c>
      <c r="E199" s="49">
        <v>7.7834561407414238E-2</v>
      </c>
      <c r="F199" s="78">
        <v>0.34201507882111049</v>
      </c>
    </row>
    <row r="200" spans="1:6">
      <c r="A200" s="47" t="s">
        <v>98</v>
      </c>
      <c r="B200" s="48">
        <v>357.84399999999999</v>
      </c>
      <c r="C200" s="49">
        <v>0.16583942525954989</v>
      </c>
      <c r="D200" s="48">
        <v>295.68200000000002</v>
      </c>
      <c r="E200" s="49">
        <v>0.11753972822301868</v>
      </c>
      <c r="F200" s="78">
        <v>-0.17371256748750852</v>
      </c>
    </row>
    <row r="201" spans="1:6" ht="17.25" thickBot="1">
      <c r="A201" s="51" t="s">
        <v>99</v>
      </c>
      <c r="B201" s="52">
        <v>1139.48</v>
      </c>
      <c r="C201" s="53">
        <v>0.52808125410724205</v>
      </c>
      <c r="D201" s="52">
        <v>1266.2750000000001</v>
      </c>
      <c r="E201" s="53">
        <v>0.50337057837677968</v>
      </c>
      <c r="F201" s="79">
        <v>0.11127444097307548</v>
      </c>
    </row>
    <row r="202" spans="1:6" ht="17.25" customHeight="1" thickBot="1">
      <c r="A202" s="80" t="s">
        <v>157</v>
      </c>
      <c r="B202" s="56">
        <v>2157.7739999999999</v>
      </c>
      <c r="C202" s="81">
        <v>1</v>
      </c>
      <c r="D202" s="56">
        <v>2515.5920000000001</v>
      </c>
      <c r="E202" s="81">
        <v>1</v>
      </c>
      <c r="F202" s="82">
        <v>0.16582737580488049</v>
      </c>
    </row>
    <row r="203" spans="1:6" ht="17.25" customHeight="1" thickBot="1">
      <c r="A203" s="151" t="s">
        <v>158</v>
      </c>
      <c r="B203" s="151"/>
      <c r="C203" s="151"/>
      <c r="D203" s="151"/>
      <c r="E203" s="151"/>
      <c r="F203" s="151"/>
    </row>
    <row r="204" spans="1:6">
      <c r="A204" s="43" t="s">
        <v>96</v>
      </c>
      <c r="B204" s="44">
        <v>1691.261</v>
      </c>
      <c r="C204" s="45">
        <v>0.23176070528794665</v>
      </c>
      <c r="D204" s="44">
        <v>1790.4369999999999</v>
      </c>
      <c r="E204" s="45">
        <v>0.23041375556107499</v>
      </c>
      <c r="F204" s="77">
        <v>5.8640269006380308E-2</v>
      </c>
    </row>
    <row r="205" spans="1:6">
      <c r="A205" s="47" t="s">
        <v>97</v>
      </c>
      <c r="B205" s="48">
        <v>2800.375</v>
      </c>
      <c r="C205" s="49">
        <v>0.38374732526247196</v>
      </c>
      <c r="D205" s="48">
        <v>2911.65</v>
      </c>
      <c r="E205" s="49">
        <v>0.37470417075797918</v>
      </c>
      <c r="F205" s="78">
        <v>3.9735749676382603E-2</v>
      </c>
    </row>
    <row r="206" spans="1:6">
      <c r="A206" s="47" t="s">
        <v>98</v>
      </c>
      <c r="B206" s="48">
        <v>2094.2860000000001</v>
      </c>
      <c r="C206" s="49">
        <v>0.2869889392794327</v>
      </c>
      <c r="D206" s="48">
        <v>2337.27</v>
      </c>
      <c r="E206" s="49">
        <v>0.30078643284306217</v>
      </c>
      <c r="F206" s="78">
        <v>0.1160223579778501</v>
      </c>
    </row>
    <row r="207" spans="1:6" ht="17.25" thickBot="1">
      <c r="A207" s="51" t="s">
        <v>99</v>
      </c>
      <c r="B207" s="52">
        <v>711.52300000000002</v>
      </c>
      <c r="C207" s="53">
        <v>9.7503030170148594E-2</v>
      </c>
      <c r="D207" s="52">
        <v>731.173</v>
      </c>
      <c r="E207" s="53">
        <v>9.4095640837883646E-2</v>
      </c>
      <c r="F207" s="79">
        <v>2.7616816322170834E-2</v>
      </c>
    </row>
    <row r="208" spans="1:6" ht="17.25" thickBot="1">
      <c r="A208" s="80" t="s">
        <v>159</v>
      </c>
      <c r="B208" s="56">
        <v>7297.4450000000006</v>
      </c>
      <c r="C208" s="81">
        <v>0.99999999999999989</v>
      </c>
      <c r="D208" s="56">
        <v>7770.53</v>
      </c>
      <c r="E208" s="81">
        <v>1</v>
      </c>
      <c r="F208" s="82">
        <v>6.4828854482630538E-2</v>
      </c>
    </row>
    <row r="210" spans="1:6">
      <c r="A210" s="16" t="s">
        <v>30</v>
      </c>
      <c r="B210" s="4"/>
      <c r="C210" s="5"/>
      <c r="D210" s="4"/>
      <c r="E210" s="5"/>
      <c r="F210" s="5"/>
    </row>
    <row r="211" spans="1:6">
      <c r="A211" s="103" t="s">
        <v>89</v>
      </c>
      <c r="B211" s="21"/>
      <c r="C211" s="21"/>
      <c r="D211" s="21"/>
      <c r="E211" s="21"/>
      <c r="F211" s="21"/>
    </row>
    <row r="212" spans="1:6">
      <c r="A212" s="5" t="s">
        <v>90</v>
      </c>
      <c r="B212" s="21"/>
      <c r="C212" s="21"/>
      <c r="D212" s="21"/>
      <c r="E212" s="21"/>
      <c r="F212" s="21"/>
    </row>
    <row r="213" spans="1:6">
      <c r="A213" s="152" t="s">
        <v>160</v>
      </c>
      <c r="B213" s="152"/>
      <c r="C213" s="152"/>
      <c r="D213" s="152"/>
      <c r="E213" s="152"/>
      <c r="F213" s="152"/>
    </row>
    <row r="214" spans="1:6">
      <c r="A214" s="152" t="s">
        <v>161</v>
      </c>
      <c r="B214" s="152"/>
      <c r="C214" s="152"/>
      <c r="D214" s="152"/>
      <c r="E214" s="152"/>
      <c r="F214" s="152"/>
    </row>
    <row r="215" spans="1:6" ht="28.5" customHeight="1">
      <c r="A215" s="148" t="s">
        <v>197</v>
      </c>
      <c r="B215" s="148"/>
      <c r="C215" s="148"/>
      <c r="D215" s="148"/>
      <c r="E215" s="148"/>
      <c r="F215" s="148"/>
    </row>
  </sheetData>
  <mergeCells count="42">
    <mergeCell ref="A72:F72"/>
    <mergeCell ref="A78:F78"/>
    <mergeCell ref="A84:F84"/>
    <mergeCell ref="A90:F90"/>
    <mergeCell ref="A96:F96"/>
    <mergeCell ref="A12:F12"/>
    <mergeCell ref="A48:F48"/>
    <mergeCell ref="A54:F54"/>
    <mergeCell ref="A60:F60"/>
    <mergeCell ref="A66:F66"/>
    <mergeCell ref="A18:F18"/>
    <mergeCell ref="A24:F24"/>
    <mergeCell ref="A30:F30"/>
    <mergeCell ref="A36:F36"/>
    <mergeCell ref="A42:F42"/>
    <mergeCell ref="A4:F5"/>
    <mergeCell ref="A6:F8"/>
    <mergeCell ref="A10:A11"/>
    <mergeCell ref="F10:F11"/>
    <mergeCell ref="B10:C10"/>
    <mergeCell ref="D10:E10"/>
    <mergeCell ref="A102:F102"/>
    <mergeCell ref="A113:F113"/>
    <mergeCell ref="A119:F119"/>
    <mergeCell ref="A125:F125"/>
    <mergeCell ref="A108:F108"/>
    <mergeCell ref="A215:F215"/>
    <mergeCell ref="A131:F131"/>
    <mergeCell ref="A137:F137"/>
    <mergeCell ref="A143:F143"/>
    <mergeCell ref="A149:F149"/>
    <mergeCell ref="A155:F155"/>
    <mergeCell ref="A197:F197"/>
    <mergeCell ref="A203:F203"/>
    <mergeCell ref="A214:F214"/>
    <mergeCell ref="A161:F161"/>
    <mergeCell ref="A167:F167"/>
    <mergeCell ref="A173:F173"/>
    <mergeCell ref="A179:F179"/>
    <mergeCell ref="A185:F185"/>
    <mergeCell ref="A213:F213"/>
    <mergeCell ref="A191:F191"/>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35" activePane="bottomRight" state="frozen"/>
      <selection pane="topRight" activeCell="B1" sqref="B1"/>
      <selection pane="bottomLeft" activeCell="A11" sqref="A11"/>
      <selection pane="bottomRight" activeCell="A45" sqref="A45:C45"/>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3" t="str">
        <f>+Índice!A5</f>
        <v>Componente Abastecimiento de Alimentos - Marzo 2025</v>
      </c>
      <c r="B4" s="143"/>
      <c r="C4" s="143"/>
      <c r="D4" s="25"/>
      <c r="E4" s="25"/>
      <c r="F4" s="25"/>
      <c r="G4" s="25"/>
      <c r="H4" s="25"/>
    </row>
    <row r="5" spans="1:8" s="1" customFormat="1" ht="17.100000000000001" customHeight="1">
      <c r="A5" s="143"/>
      <c r="B5" s="143"/>
      <c r="C5" s="143"/>
      <c r="D5" s="25"/>
      <c r="E5" s="25"/>
      <c r="F5" s="25"/>
      <c r="G5" s="25"/>
      <c r="H5" s="25"/>
    </row>
    <row r="6" spans="1:8" s="1" customFormat="1" ht="11.1" customHeight="1">
      <c r="A6" s="144" t="s">
        <v>162</v>
      </c>
      <c r="B6" s="145"/>
      <c r="C6" s="145"/>
    </row>
    <row r="7" spans="1:8" s="1" customFormat="1" ht="12" customHeight="1">
      <c r="A7" s="144"/>
      <c r="B7" s="145"/>
      <c r="C7" s="145"/>
    </row>
    <row r="8" spans="1:8" s="1" customFormat="1" ht="12" customHeight="1">
      <c r="A8" s="146"/>
      <c r="B8" s="147"/>
      <c r="C8" s="147"/>
      <c r="E8" s="28" t="s">
        <v>32</v>
      </c>
    </row>
    <row r="9" spans="1:8" s="1" customFormat="1" ht="16.5" customHeight="1" thickBot="1"/>
    <row r="10" spans="1:8" ht="22.5" customHeight="1" thickBot="1">
      <c r="A10" s="89" t="s">
        <v>163</v>
      </c>
      <c r="B10" s="101" t="s">
        <v>192</v>
      </c>
      <c r="C10" s="101" t="s">
        <v>196</v>
      </c>
      <c r="E10" s="2"/>
      <c r="F10" s="2"/>
      <c r="G10" s="2"/>
      <c r="H10" s="2"/>
    </row>
    <row r="11" spans="1:8">
      <c r="A11" s="40" t="s">
        <v>168</v>
      </c>
      <c r="B11" s="39">
        <v>0.32539444773725806</v>
      </c>
      <c r="C11" s="39">
        <v>0.32118382860895761</v>
      </c>
      <c r="E11" s="2"/>
      <c r="F11" s="2"/>
      <c r="G11" s="2"/>
      <c r="H11" s="2"/>
    </row>
    <row r="12" spans="1:8">
      <c r="A12" s="40" t="s">
        <v>173</v>
      </c>
      <c r="B12" s="39">
        <v>0.13891807628149133</v>
      </c>
      <c r="C12" s="39">
        <v>0.14533338583441138</v>
      </c>
      <c r="E12" s="2"/>
      <c r="F12" s="2"/>
      <c r="G12" s="2"/>
      <c r="H12" s="2"/>
    </row>
    <row r="13" spans="1:8">
      <c r="A13" s="40" t="s">
        <v>115</v>
      </c>
      <c r="B13" s="39">
        <v>6.6275511196995915E-2</v>
      </c>
      <c r="C13" s="39">
        <v>6.6480097598866694E-2</v>
      </c>
      <c r="E13" s="2"/>
      <c r="F13" s="2"/>
      <c r="G13" s="2"/>
      <c r="H13" s="2"/>
    </row>
    <row r="14" spans="1:8">
      <c r="A14" s="40" t="s">
        <v>103</v>
      </c>
      <c r="B14" s="39">
        <v>6.4624776505814358E-2</v>
      </c>
      <c r="C14" s="39">
        <v>5.7471535404391004E-2</v>
      </c>
      <c r="E14" s="2"/>
      <c r="F14" s="2"/>
      <c r="G14" s="2"/>
      <c r="H14" s="2"/>
    </row>
    <row r="15" spans="1:8">
      <c r="A15" s="40" t="s">
        <v>120</v>
      </c>
      <c r="B15" s="39">
        <v>4.2575993279254293E-2</v>
      </c>
      <c r="C15" s="39">
        <v>4.2419614067629945E-2</v>
      </c>
      <c r="E15" s="2"/>
      <c r="F15" s="2"/>
      <c r="G15" s="2"/>
      <c r="H15" s="2"/>
    </row>
    <row r="16" spans="1:8">
      <c r="A16" s="40" t="s">
        <v>119</v>
      </c>
      <c r="B16" s="39">
        <v>3.1647000989150874E-2</v>
      </c>
      <c r="C16" s="39">
        <v>3.374648713670076E-2</v>
      </c>
      <c r="E16" s="2"/>
      <c r="F16" s="2"/>
      <c r="G16" s="2"/>
      <c r="H16" s="2"/>
    </row>
    <row r="17" spans="1:8">
      <c r="A17" s="40" t="s">
        <v>122</v>
      </c>
      <c r="B17" s="39">
        <v>3.057731916718838E-2</v>
      </c>
      <c r="C17" s="39">
        <v>3.2161178086014014E-2</v>
      </c>
      <c r="E17" s="2"/>
      <c r="F17" s="2"/>
      <c r="G17" s="2"/>
      <c r="H17" s="2"/>
    </row>
    <row r="18" spans="1:8">
      <c r="A18" s="40" t="s">
        <v>117</v>
      </c>
      <c r="B18" s="39">
        <v>2.7638827893837363E-2</v>
      </c>
      <c r="C18" s="39">
        <v>2.9368007503566662E-2</v>
      </c>
      <c r="E18" s="2"/>
      <c r="F18" s="2"/>
      <c r="G18" s="2"/>
      <c r="H18" s="2"/>
    </row>
    <row r="19" spans="1:8">
      <c r="A19" s="40" t="s">
        <v>174</v>
      </c>
      <c r="B19" s="39">
        <v>2.6466527852855328E-2</v>
      </c>
      <c r="C19" s="39">
        <v>2.6776532118396881E-2</v>
      </c>
      <c r="E19" s="2"/>
      <c r="F19" s="2"/>
      <c r="G19" s="2"/>
      <c r="H19" s="2"/>
    </row>
    <row r="20" spans="1:8">
      <c r="A20" s="40" t="s">
        <v>152</v>
      </c>
      <c r="B20" s="39">
        <v>2.6976503857392878E-2</v>
      </c>
      <c r="C20" s="39">
        <v>2.2780076100773164E-2</v>
      </c>
      <c r="E20" s="2"/>
      <c r="F20" s="2"/>
      <c r="G20" s="2"/>
      <c r="H20" s="2"/>
    </row>
    <row r="21" spans="1:8">
      <c r="A21" s="40" t="s">
        <v>148</v>
      </c>
      <c r="B21" s="39">
        <v>1.9690667131085686E-2</v>
      </c>
      <c r="C21" s="39">
        <v>2.0488060966188184E-2</v>
      </c>
      <c r="E21" s="2"/>
      <c r="F21" s="2"/>
      <c r="G21" s="2"/>
      <c r="H21" s="2"/>
    </row>
    <row r="22" spans="1:8">
      <c r="A22" s="40" t="s">
        <v>143</v>
      </c>
      <c r="B22" s="39">
        <v>1.9150072695193164E-2</v>
      </c>
      <c r="C22" s="39">
        <v>1.8958201940409564E-2</v>
      </c>
      <c r="E22" s="2"/>
      <c r="F22" s="2"/>
      <c r="G22" s="2"/>
      <c r="H22" s="2"/>
    </row>
    <row r="23" spans="1:8">
      <c r="A23" s="40" t="s">
        <v>105</v>
      </c>
      <c r="B23" s="39">
        <v>1.8198636061388222E-2</v>
      </c>
      <c r="C23" s="39">
        <v>1.6240330427513879E-2</v>
      </c>
      <c r="E23" s="2"/>
      <c r="F23" s="2"/>
      <c r="G23" s="2"/>
      <c r="H23" s="2"/>
    </row>
    <row r="24" spans="1:8">
      <c r="A24" s="40" t="s">
        <v>130</v>
      </c>
      <c r="B24" s="39">
        <v>1.6123401029199604E-2</v>
      </c>
      <c r="C24" s="39">
        <v>1.5728213564531624E-2</v>
      </c>
      <c r="E24" s="2"/>
      <c r="F24" s="2"/>
      <c r="G24" s="2"/>
      <c r="H24" s="2"/>
    </row>
    <row r="25" spans="1:8">
      <c r="A25" s="40" t="s">
        <v>101</v>
      </c>
      <c r="B25" s="39">
        <v>1.581207236708735E-2</v>
      </c>
      <c r="C25" s="39">
        <v>1.5590183988110523E-2</v>
      </c>
      <c r="E25" s="2"/>
      <c r="F25" s="2"/>
      <c r="G25" s="2"/>
      <c r="H25" s="2"/>
    </row>
    <row r="26" spans="1:8">
      <c r="A26" s="40" t="s">
        <v>185</v>
      </c>
      <c r="B26" s="39">
        <v>1.2797749149729728E-2</v>
      </c>
      <c r="C26" s="39">
        <v>1.47306232193983E-2</v>
      </c>
      <c r="E26" s="2"/>
      <c r="F26" s="2"/>
      <c r="G26" s="2"/>
      <c r="H26" s="2"/>
    </row>
    <row r="27" spans="1:8">
      <c r="A27" s="40" t="s">
        <v>138</v>
      </c>
      <c r="B27" s="39">
        <v>1.3789757795640595E-2</v>
      </c>
      <c r="C27" s="39">
        <v>1.2943258803742008E-2</v>
      </c>
      <c r="E27" s="2"/>
      <c r="F27" s="2"/>
      <c r="G27" s="2"/>
      <c r="H27" s="2"/>
    </row>
    <row r="28" spans="1:8">
      <c r="A28" s="40" t="s">
        <v>176</v>
      </c>
      <c r="B28" s="39">
        <v>1.2657832859876351E-2</v>
      </c>
      <c r="C28" s="39">
        <v>1.2527725405430221E-2</v>
      </c>
      <c r="E28" s="2"/>
      <c r="F28" s="2"/>
      <c r="G28" s="2"/>
      <c r="H28" s="2"/>
    </row>
    <row r="29" spans="1:8">
      <c r="A29" s="40" t="s">
        <v>140</v>
      </c>
      <c r="B29" s="39">
        <v>1.2307845956868641E-2</v>
      </c>
      <c r="C29" s="39">
        <v>1.2283588137613306E-2</v>
      </c>
      <c r="E29" s="2"/>
      <c r="F29" s="2"/>
      <c r="G29" s="2"/>
      <c r="H29" s="2"/>
    </row>
    <row r="30" spans="1:8">
      <c r="A30" s="40" t="s">
        <v>145</v>
      </c>
      <c r="B30" s="39">
        <v>1.0512791456481197E-2</v>
      </c>
      <c r="C30" s="39">
        <v>1.0623157360464056E-2</v>
      </c>
      <c r="E30" s="2"/>
      <c r="F30" s="2"/>
      <c r="G30" s="2"/>
      <c r="H30" s="2"/>
    </row>
    <row r="31" spans="1:8">
      <c r="A31" s="40" t="s">
        <v>184</v>
      </c>
      <c r="B31" s="39">
        <v>6.5779111915456731E-3</v>
      </c>
      <c r="C31" s="39">
        <v>8.4186392755450316E-3</v>
      </c>
      <c r="E31" s="2"/>
      <c r="F31" s="2"/>
      <c r="G31" s="2"/>
      <c r="H31" s="2"/>
    </row>
    <row r="32" spans="1:8">
      <c r="A32" s="40" t="s">
        <v>136</v>
      </c>
      <c r="B32" s="39">
        <v>7.5759526260128964E-3</v>
      </c>
      <c r="C32" s="39">
        <v>8.2158071478449675E-3</v>
      </c>
      <c r="E32" s="2"/>
      <c r="F32" s="2"/>
      <c r="G32" s="2"/>
      <c r="H32" s="2"/>
    </row>
    <row r="33" spans="1:9">
      <c r="A33" s="40" t="s">
        <v>170</v>
      </c>
      <c r="B33" s="39">
        <v>8.0438684033997919E-3</v>
      </c>
      <c r="C33" s="39">
        <v>8.0904868477862969E-3</v>
      </c>
      <c r="E33" s="2"/>
      <c r="F33" s="2"/>
      <c r="G33" s="2"/>
      <c r="H33" s="2"/>
    </row>
    <row r="34" spans="1:9">
      <c r="A34" s="40" t="s">
        <v>169</v>
      </c>
      <c r="B34" s="39">
        <v>7.1244175694221796E-3</v>
      </c>
      <c r="C34" s="39">
        <v>7.4857833497002316E-3</v>
      </c>
      <c r="E34" s="2"/>
      <c r="F34" s="2"/>
      <c r="G34" s="2"/>
      <c r="H34" s="2"/>
    </row>
    <row r="35" spans="1:9">
      <c r="A35" s="40" t="s">
        <v>126</v>
      </c>
      <c r="B35" s="39">
        <v>7.2531247195836857E-3</v>
      </c>
      <c r="C35" s="39">
        <v>7.2273427168587376E-3</v>
      </c>
      <c r="E35" s="2"/>
      <c r="F35" s="2"/>
      <c r="G35" s="2"/>
      <c r="H35" s="2"/>
    </row>
    <row r="36" spans="1:9">
      <c r="A36" s="40" t="s">
        <v>154</v>
      </c>
      <c r="B36" s="39">
        <v>5.7690812839581058E-3</v>
      </c>
      <c r="C36" s="39">
        <v>6.9704910780961022E-3</v>
      </c>
      <c r="E36" s="2"/>
      <c r="F36" s="2"/>
      <c r="G36" s="2"/>
      <c r="H36" s="2"/>
    </row>
    <row r="37" spans="1:9">
      <c r="A37" s="40" t="s">
        <v>186</v>
      </c>
      <c r="B37" s="39">
        <v>6.5851807191016527E-3</v>
      </c>
      <c r="C37" s="39">
        <v>6.1788258853587496E-3</v>
      </c>
      <c r="E37" s="2"/>
      <c r="F37" s="2"/>
      <c r="G37" s="2"/>
      <c r="H37" s="2"/>
    </row>
    <row r="38" spans="1:9">
      <c r="A38" s="40" t="s">
        <v>124</v>
      </c>
      <c r="B38" s="39">
        <v>5.5645036652834335E-3</v>
      </c>
      <c r="C38" s="39">
        <v>5.9772922315133063E-3</v>
      </c>
      <c r="E38" s="2"/>
      <c r="F38" s="2"/>
      <c r="G38" s="2"/>
      <c r="H38" s="2"/>
    </row>
    <row r="39" spans="1:9">
      <c r="A39" s="40" t="s">
        <v>171</v>
      </c>
      <c r="B39" s="39">
        <v>4.5925669637706286E-3</v>
      </c>
      <c r="C39" s="39">
        <v>5.1298568289814082E-3</v>
      </c>
      <c r="E39" s="2"/>
      <c r="F39" s="2"/>
      <c r="G39" s="2"/>
      <c r="H39" s="2"/>
    </row>
    <row r="40" spans="1:9">
      <c r="A40" s="40" t="s">
        <v>156</v>
      </c>
      <c r="B40" s="39">
        <v>3.7427815682594162E-3</v>
      </c>
      <c r="C40" s="39">
        <v>4.0556623303811996E-3</v>
      </c>
      <c r="E40" s="2"/>
      <c r="F40" s="2"/>
      <c r="G40" s="2"/>
      <c r="H40" s="2"/>
    </row>
    <row r="41" spans="1:9">
      <c r="A41" s="40" t="s">
        <v>193</v>
      </c>
      <c r="B41" s="39">
        <v>3.0631058928489966E-3</v>
      </c>
      <c r="C41" s="39">
        <v>2.5354419014983324E-3</v>
      </c>
      <c r="E41" s="2"/>
      <c r="F41" s="2"/>
      <c r="G41" s="2"/>
      <c r="H41" s="2"/>
    </row>
    <row r="42" spans="1:9">
      <c r="A42" s="40" t="s">
        <v>187</v>
      </c>
      <c r="B42" s="39">
        <v>1.9716941330239638E-3</v>
      </c>
      <c r="C42" s="39">
        <v>1.8802841333257375E-3</v>
      </c>
      <c r="E42" s="2"/>
      <c r="F42" s="2"/>
      <c r="G42" s="2"/>
      <c r="H42" s="2"/>
    </row>
    <row r="43" spans="1:9">
      <c r="A43" s="92"/>
      <c r="B43" s="93"/>
      <c r="C43" s="93"/>
      <c r="E43" s="2"/>
      <c r="F43" s="2"/>
      <c r="G43" s="2"/>
      <c r="H43" s="2"/>
    </row>
    <row r="44" spans="1:9">
      <c r="A44" s="17" t="s">
        <v>30</v>
      </c>
      <c r="B44" s="4"/>
      <c r="C44" s="5"/>
      <c r="D44" s="4"/>
      <c r="E44" s="5"/>
      <c r="F44" s="6"/>
      <c r="G44" s="6"/>
      <c r="H44" s="22"/>
      <c r="I44" s="23"/>
    </row>
    <row r="45" spans="1:9">
      <c r="A45" s="148" t="s">
        <v>197</v>
      </c>
      <c r="B45" s="148"/>
      <c r="C45" s="148"/>
      <c r="D45" s="104"/>
      <c r="E45" s="104"/>
      <c r="F45" s="104"/>
      <c r="G45" s="6"/>
      <c r="H45" s="22"/>
      <c r="I45" s="23"/>
    </row>
    <row r="46" spans="1:9" ht="30.75" customHeight="1">
      <c r="A46" s="149"/>
      <c r="B46" s="149"/>
      <c r="C46" s="149"/>
      <c r="D46" s="149"/>
      <c r="E46" s="149"/>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50"/>
  <sheetViews>
    <sheetView showGridLines="0" topLeftCell="A19" zoomScaleNormal="100" workbookViewId="0">
      <selection activeCell="G47" sqref="G47"/>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62" t="str">
        <f>+Índice!A5</f>
        <v>Componente Abastecimiento de Alimentos - Marzo 2025</v>
      </c>
      <c r="B4" s="162"/>
      <c r="C4" s="162"/>
      <c r="D4" s="162"/>
      <c r="E4"/>
    </row>
    <row r="5" spans="1:6" s="1" customFormat="1" ht="17.100000000000001" customHeight="1">
      <c r="A5" s="162"/>
      <c r="B5" s="162"/>
      <c r="C5" s="162"/>
      <c r="D5" s="162"/>
      <c r="E5"/>
    </row>
    <row r="6" spans="1:6" s="1" customFormat="1" ht="15.75" customHeight="1">
      <c r="A6" s="144" t="s">
        <v>164</v>
      </c>
      <c r="B6" s="145"/>
      <c r="C6" s="145"/>
      <c r="D6" s="145"/>
      <c r="E6"/>
      <c r="F6" s="28" t="s">
        <v>32</v>
      </c>
    </row>
    <row r="7" spans="1:6" s="1" customFormat="1" ht="12" customHeight="1">
      <c r="A7" s="144"/>
      <c r="B7" s="145"/>
      <c r="C7" s="145"/>
      <c r="D7" s="145"/>
      <c r="E7"/>
    </row>
    <row r="8" spans="1:6" s="1" customFormat="1" ht="12" customHeight="1">
      <c r="A8" s="146"/>
      <c r="B8" s="147"/>
      <c r="C8" s="147"/>
      <c r="D8" s="147"/>
      <c r="E8"/>
    </row>
    <row r="9" spans="1:6" s="1" customFormat="1" ht="12.75" thickBot="1"/>
    <row r="10" spans="1:6" ht="15.75" thickBot="1">
      <c r="A10" s="163" t="s">
        <v>163</v>
      </c>
      <c r="B10" s="161" t="str">
        <f>'3'!C10</f>
        <v>Marzo</v>
      </c>
      <c r="C10" s="161"/>
      <c r="D10" s="161"/>
    </row>
    <row r="11" spans="1:6" ht="25.5" customHeight="1" thickBot="1">
      <c r="A11" s="163"/>
      <c r="B11" s="95" t="s">
        <v>165</v>
      </c>
      <c r="C11" s="95" t="s">
        <v>166</v>
      </c>
      <c r="D11" s="95" t="s">
        <v>167</v>
      </c>
    </row>
    <row r="12" spans="1:6">
      <c r="A12" s="91" t="s">
        <v>101</v>
      </c>
      <c r="B12" s="97">
        <v>1530</v>
      </c>
      <c r="C12" s="97">
        <v>978</v>
      </c>
      <c r="D12" s="97">
        <v>2508</v>
      </c>
    </row>
    <row r="13" spans="1:6">
      <c r="A13" s="91" t="s">
        <v>103</v>
      </c>
      <c r="B13" s="97">
        <v>2</v>
      </c>
      <c r="C13" s="97">
        <v>3295</v>
      </c>
      <c r="D13" s="97">
        <v>3297</v>
      </c>
    </row>
    <row r="14" spans="1:6">
      <c r="A14" s="91" t="s">
        <v>105</v>
      </c>
      <c r="B14" s="97">
        <v>2</v>
      </c>
      <c r="C14" s="97">
        <v>626</v>
      </c>
      <c r="D14" s="97">
        <v>628</v>
      </c>
    </row>
    <row r="15" spans="1:6">
      <c r="A15" s="91" t="s">
        <v>168</v>
      </c>
      <c r="B15" s="97">
        <v>3008</v>
      </c>
      <c r="C15" s="97">
        <v>29696</v>
      </c>
      <c r="D15" s="97">
        <v>32704</v>
      </c>
    </row>
    <row r="16" spans="1:6">
      <c r="A16" s="91" t="s">
        <v>169</v>
      </c>
      <c r="B16" s="97">
        <v>619</v>
      </c>
      <c r="C16" s="97">
        <v>1209</v>
      </c>
      <c r="D16" s="97">
        <v>1828</v>
      </c>
    </row>
    <row r="17" spans="1:4">
      <c r="A17" s="91" t="s">
        <v>170</v>
      </c>
      <c r="B17" s="97">
        <v>361</v>
      </c>
      <c r="C17" s="97">
        <v>1846</v>
      </c>
      <c r="D17" s="97">
        <v>2207</v>
      </c>
    </row>
    <row r="18" spans="1:4">
      <c r="A18" s="91" t="s">
        <v>171</v>
      </c>
      <c r="B18" s="97">
        <v>154</v>
      </c>
      <c r="C18" s="97">
        <v>535</v>
      </c>
      <c r="D18" s="97">
        <v>689</v>
      </c>
    </row>
    <row r="19" spans="1:4">
      <c r="A19" s="91" t="s">
        <v>115</v>
      </c>
      <c r="B19" s="97">
        <v>1586</v>
      </c>
      <c r="C19" s="97">
        <v>7289</v>
      </c>
      <c r="D19" s="97">
        <v>8875</v>
      </c>
    </row>
    <row r="20" spans="1:4">
      <c r="A20" s="91" t="s">
        <v>117</v>
      </c>
      <c r="B20" s="97">
        <v>495</v>
      </c>
      <c r="C20" s="97">
        <v>2572</v>
      </c>
      <c r="D20" s="97">
        <v>3067</v>
      </c>
    </row>
    <row r="21" spans="1:4">
      <c r="A21" s="91" t="s">
        <v>119</v>
      </c>
      <c r="B21" s="97">
        <v>223</v>
      </c>
      <c r="C21" s="97">
        <v>3030</v>
      </c>
      <c r="D21" s="97">
        <v>3253</v>
      </c>
    </row>
    <row r="22" spans="1:4">
      <c r="A22" s="91" t="s">
        <v>120</v>
      </c>
      <c r="B22" s="97">
        <v>46</v>
      </c>
      <c r="C22" s="97">
        <v>2711</v>
      </c>
      <c r="D22" s="97">
        <v>2757</v>
      </c>
    </row>
    <row r="23" spans="1:4">
      <c r="A23" s="91" t="s">
        <v>122</v>
      </c>
      <c r="B23" s="97">
        <v>325</v>
      </c>
      <c r="C23" s="97">
        <v>2931</v>
      </c>
      <c r="D23" s="97">
        <v>3256</v>
      </c>
    </row>
    <row r="24" spans="1:4">
      <c r="A24" s="91" t="s">
        <v>124</v>
      </c>
      <c r="B24" s="97">
        <v>81</v>
      </c>
      <c r="C24" s="97">
        <v>699</v>
      </c>
      <c r="D24" s="97">
        <v>780</v>
      </c>
    </row>
    <row r="25" spans="1:4">
      <c r="A25" s="91" t="s">
        <v>57</v>
      </c>
      <c r="B25" s="97">
        <v>23</v>
      </c>
      <c r="C25" s="97">
        <v>207</v>
      </c>
      <c r="D25" s="97">
        <v>230</v>
      </c>
    </row>
    <row r="26" spans="1:4">
      <c r="A26" s="91" t="s">
        <v>126</v>
      </c>
      <c r="B26" s="97">
        <v>157</v>
      </c>
      <c r="C26" s="97">
        <v>752</v>
      </c>
      <c r="D26" s="97">
        <v>909</v>
      </c>
    </row>
    <row r="27" spans="1:4">
      <c r="A27" s="91" t="s">
        <v>172</v>
      </c>
      <c r="B27" s="97">
        <v>2773</v>
      </c>
      <c r="C27" s="97">
        <v>806</v>
      </c>
      <c r="D27" s="97">
        <v>3579</v>
      </c>
    </row>
    <row r="28" spans="1:4">
      <c r="A28" s="91" t="s">
        <v>130</v>
      </c>
      <c r="B28" s="97">
        <v>807</v>
      </c>
      <c r="C28" s="97">
        <v>1375</v>
      </c>
      <c r="D28" s="97">
        <v>2182</v>
      </c>
    </row>
    <row r="29" spans="1:4">
      <c r="A29" s="91" t="s">
        <v>173</v>
      </c>
      <c r="B29" s="97">
        <v>227</v>
      </c>
      <c r="C29" s="97">
        <v>9830</v>
      </c>
      <c r="D29" s="97">
        <v>10057</v>
      </c>
    </row>
    <row r="30" spans="1:4">
      <c r="A30" s="91" t="s">
        <v>174</v>
      </c>
      <c r="B30" s="97">
        <v>503</v>
      </c>
      <c r="C30" s="97">
        <v>3168</v>
      </c>
      <c r="D30" s="97">
        <v>3671</v>
      </c>
    </row>
    <row r="31" spans="1:4">
      <c r="A31" s="91" t="s">
        <v>136</v>
      </c>
      <c r="B31" s="97">
        <v>760</v>
      </c>
      <c r="C31" s="97">
        <v>738</v>
      </c>
      <c r="D31" s="97">
        <v>1498</v>
      </c>
    </row>
    <row r="32" spans="1:4">
      <c r="A32" s="91" t="s">
        <v>138</v>
      </c>
      <c r="B32" s="97">
        <v>575</v>
      </c>
      <c r="C32" s="97">
        <v>1406</v>
      </c>
      <c r="D32" s="97">
        <v>1981</v>
      </c>
    </row>
    <row r="33" spans="1:4">
      <c r="A33" s="91" t="s">
        <v>140</v>
      </c>
      <c r="B33" s="97">
        <v>875</v>
      </c>
      <c r="C33" s="97">
        <v>1220</v>
      </c>
      <c r="D33" s="97">
        <v>2095</v>
      </c>
    </row>
    <row r="34" spans="1:4">
      <c r="A34" s="91" t="s">
        <v>141</v>
      </c>
      <c r="B34" s="97">
        <v>116</v>
      </c>
      <c r="C34" s="97">
        <v>294</v>
      </c>
      <c r="D34" s="97">
        <v>410</v>
      </c>
    </row>
    <row r="35" spans="1:4">
      <c r="A35" s="91" t="s">
        <v>143</v>
      </c>
      <c r="B35" s="97">
        <v>620</v>
      </c>
      <c r="C35" s="97">
        <v>1157</v>
      </c>
      <c r="D35" s="97">
        <v>1777</v>
      </c>
    </row>
    <row r="36" spans="1:4">
      <c r="A36" s="91" t="s">
        <v>145</v>
      </c>
      <c r="B36" s="97">
        <v>113</v>
      </c>
      <c r="C36" s="97">
        <v>1129</v>
      </c>
      <c r="D36" s="97">
        <v>1242</v>
      </c>
    </row>
    <row r="37" spans="1:4">
      <c r="A37" s="91" t="s">
        <v>78</v>
      </c>
      <c r="B37" s="97">
        <v>58</v>
      </c>
      <c r="C37" s="97">
        <v>352</v>
      </c>
      <c r="D37" s="97">
        <v>410</v>
      </c>
    </row>
    <row r="38" spans="1:4">
      <c r="A38" s="91" t="s">
        <v>148</v>
      </c>
      <c r="B38" s="97">
        <v>1231</v>
      </c>
      <c r="C38" s="97">
        <v>1572</v>
      </c>
      <c r="D38" s="97">
        <v>2803</v>
      </c>
    </row>
    <row r="39" spans="1:4">
      <c r="A39" s="91" t="s">
        <v>175</v>
      </c>
      <c r="B39" s="97">
        <v>541</v>
      </c>
      <c r="C39" s="97">
        <v>1508</v>
      </c>
      <c r="D39" s="97">
        <v>2049</v>
      </c>
    </row>
    <row r="40" spans="1:4">
      <c r="A40" s="91" t="s">
        <v>152</v>
      </c>
      <c r="B40" s="97">
        <v>954</v>
      </c>
      <c r="C40" s="97">
        <v>2193</v>
      </c>
      <c r="D40" s="97">
        <v>3147</v>
      </c>
    </row>
    <row r="41" spans="1:4">
      <c r="A41" s="91" t="s">
        <v>154</v>
      </c>
      <c r="B41" s="97">
        <v>14</v>
      </c>
      <c r="C41" s="97">
        <v>302</v>
      </c>
      <c r="D41" s="97">
        <v>316</v>
      </c>
    </row>
    <row r="42" spans="1:4">
      <c r="A42" s="91" t="s">
        <v>156</v>
      </c>
      <c r="B42" s="97">
        <v>120</v>
      </c>
      <c r="C42" s="97">
        <v>336</v>
      </c>
      <c r="D42" s="97">
        <v>456</v>
      </c>
    </row>
    <row r="43" spans="1:4">
      <c r="A43" s="96" t="s">
        <v>176</v>
      </c>
      <c r="B43" s="98">
        <v>122</v>
      </c>
      <c r="C43" s="98">
        <v>1650</v>
      </c>
      <c r="D43" s="98">
        <v>1772</v>
      </c>
    </row>
    <row r="44" spans="1:4">
      <c r="A44" s="165" t="s">
        <v>189</v>
      </c>
      <c r="B44" s="98">
        <v>19021</v>
      </c>
      <c r="C44" s="98">
        <v>87412</v>
      </c>
      <c r="D44" s="98">
        <v>106433</v>
      </c>
    </row>
    <row r="45" spans="1:4">
      <c r="B45" s="164"/>
      <c r="C45" s="164"/>
      <c r="D45" s="164"/>
    </row>
    <row r="46" spans="1:4">
      <c r="A46" s="16" t="s">
        <v>30</v>
      </c>
    </row>
    <row r="47" spans="1:4">
      <c r="A47" s="103" t="s">
        <v>89</v>
      </c>
    </row>
    <row r="48" spans="1:4" ht="18" customHeight="1">
      <c r="A48" s="160" t="s">
        <v>177</v>
      </c>
      <c r="B48" s="160"/>
      <c r="C48" s="160"/>
      <c r="D48" s="160"/>
    </row>
    <row r="49" spans="1:4" ht="24.75" customHeight="1">
      <c r="A49" s="160" t="s">
        <v>178</v>
      </c>
      <c r="B49" s="160"/>
      <c r="C49" s="160"/>
      <c r="D49" s="160"/>
    </row>
    <row r="50" spans="1:4">
      <c r="A50" s="148" t="s">
        <v>197</v>
      </c>
      <c r="B50" s="148"/>
      <c r="C50" s="148"/>
      <c r="D50" s="148"/>
    </row>
  </sheetData>
  <sortState xmlns:xlrd2="http://schemas.microsoft.com/office/spreadsheetml/2017/richdata2" ref="A12:D43">
    <sortCondition ref="A12:A43"/>
  </sortState>
  <mergeCells count="7">
    <mergeCell ref="A50:D50"/>
    <mergeCell ref="A49:D49"/>
    <mergeCell ref="B10:D10"/>
    <mergeCell ref="A4:D5"/>
    <mergeCell ref="A6:D8"/>
    <mergeCell ref="A10:A11"/>
    <mergeCell ref="A48:D48"/>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Angela Maria Bernal Contreras</cp:lastModifiedBy>
  <cp:revision/>
  <dcterms:created xsi:type="dcterms:W3CDTF">2018-05-11T19:23:50Z</dcterms:created>
  <dcterms:modified xsi:type="dcterms:W3CDTF">2025-04-15T16:40:15Z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