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gfons\Desktop\SIPSA_A\Boletines SIPSA_A\Mensuales\2024\May\"/>
    </mc:Choice>
  </mc:AlternateContent>
  <xr:revisionPtr revIDLastSave="0" documentId="8_{91DA414C-6EDA-49B2-B78D-0CB9850D9426}"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<sst xmlns="http://schemas.openxmlformats.org/spreadsheetml/2006/main" count="400" uniqueCount="196">
  <si>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</si>
  <si>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</si>
  <si>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</si>
  <si>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</si>
  <si>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</si>
  <si>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</si>
  <si>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</si>
  <si>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</si>
  <si>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</si>
  <si>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</si>
  <si>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</si>
  <si>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</si>
  <si>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</si>
  <si>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</si>
  <si>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</si>
  <si>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</si>
  <si>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</si>
  <si>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</si>
  <si>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</si>
  <si>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</si>
  <si>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</si>
  <si>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</si>
  <si>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</si>
  <si>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</si>
  <si>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</si>
  <si>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</si>
  <si>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</si>
  <si>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</si>
  <si>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</si>
  <si>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</si>
  <si>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</si>
  <si>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</si>
  <si>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</si>
  <si>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</si>
  <si>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</si>
  <si>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</si>
  <si>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</si>
  <si>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</si>
  <si>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</si>
  <si>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</si>
  <si>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</si>
  <si>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</si>
  <si>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</si>
  <si>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</si>
  <si>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</si>
  <si>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</si>
  <si>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</si>
  <si>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</si>
  <si>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</si>
  <si>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</si>
  <si>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</si>
  <si>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</si>
  <si>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</si>
  <si>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</si>
  <si>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</si>
  <si>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</si>
  <si>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</si>
  <si>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</si>
  <si>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</si>
  <si>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</si>
  <si>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</si>
  <si>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</si>
  <si>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</si>
  <si>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</si>
  <si>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</si>
  <si>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</si>
  <si>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</si>
  <si>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</si>
  <si>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</si>
  <si>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</si>
  <si>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</si>
  <si>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</si>
  <si>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</si>
  <si>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</si>
  <si>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</si>
  <si>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</si>
  <si>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</si>
  <si>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</si>
  <si>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</si>
  <si>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</si>
  <si>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</si>
  <si>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</si>
  <si>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</si>
  <si>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</si>
  <si>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</si>
  <si>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</si>
  <si>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</si>
  <si>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</si>
  <si>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</si>
  <si>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</si>
  <si>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</si>
  <si>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</si>
  <si>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</si>
  <si>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</si>
  <si>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</si>
  <si>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</si>
  <si>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</si>
  <si>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</si>
  <si>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</si>
  <si>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</si>
  <si>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</si>
  <si>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</si>
  <si>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</si>
  <si>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</si>
  <si>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</si>
  <si>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</si>
  <si>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</si>
  <si>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</si>
  <si>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</si>
  <si>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</si>
  <si>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</si>
  <si>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</si>
  <si>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</si>
  <si>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</si>
  <si>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</si>
  <si>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</si>
  <si>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</si>
  <si>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</si>
  <si>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</si>
  <si>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</si>
  <si>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</si>
  <si>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</si>
  <si>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</si>
  <si>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</si>
  <si>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</si>
  <si>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</si>
  <si>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</si>
  <si>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</si>
  <si>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</si>
  <si>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</si>
  <si>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</si>
  <si>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</si>
  <si>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</si>
  <si>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</si>
  <si>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</si>
  <si>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</si>
  <si>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</si>
  <si>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</si>
  <si>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</si>
  <si>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</si>
  <si>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</si>
  <si>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</si>
  <si>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</si>
  <si>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</si>
  <si>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</si>
  <si>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</si>
  <si>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</si>
  <si>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</si>
  <si>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</si>
  <si>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</si>
  <si>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</si>
  <si>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</si>
  <si>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</si>
  <si>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</si>
  <si>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</si>
  <si>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</si>
  <si>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</si>
  <si>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</si>
  <si>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</si>
  <si>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</si>
  <si>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</si>
  <si>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</si>
  <si>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</si>
  <si>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</si>
  <si>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</si>
  <si>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</si>
  <si>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</si>
  <si>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</si>
  <si>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</si>
  <si>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</si>
  <si>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</si>
  <si>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</si>
  <si>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</si>
  <si>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</si>
  <si>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</si>
  <si>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</si>
  <si>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</si>
  <si>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</si>
  <si>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</si>
  <si>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</si>
  <si>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</si>
  <si>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</si>
  <si>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Abril 2024 (t)</t>
  </si>
  <si>
    <t>Abril 2024</t>
  </si>
  <si>
    <t>Componente Abastecimiento de Alimentos - Mayo 2024</t>
  </si>
  <si>
    <t>Fecha de actualización: 20 de junio de 2024</t>
  </si>
  <si>
    <t>Mayo 2024 (t)</t>
  </si>
  <si>
    <t>Mayo 2024</t>
  </si>
  <si>
    <t>Total Sta. Elena</t>
  </si>
  <si>
    <t>Total La Nueva Sexta</t>
  </si>
  <si>
    <t>Total  El Potrerillo</t>
  </si>
  <si>
    <t>Ipiales, Centro de acopio</t>
  </si>
  <si>
    <t>Tibasosa,Coomproriente</t>
  </si>
  <si>
    <t>Santa Marta,Santa Marta (Magdalena)</t>
  </si>
  <si>
    <t>Pereira,La 41</t>
  </si>
  <si>
    <t>Florencia,Florencia (Caquetá)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</si>
</sst>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cellStyleXfs>
  <cellXfs count="163">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9" fillId="4" borderId="11" xfId="5" applyNumberFormat="1" applyFont="1" applyFill="1" applyBorder="1" applyAlignment="1">
      <alignment horizontal="center" vertical="center"/>
    </xf>
    <xf numFmtId="4" fontId="28" fillId="2" borderId="13" xfId="0"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4"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cellXfs>
  <cellStyles count="7">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0</xdr:row>
      <xdr:rowOff>161925</xdr:rowOff>
    </xdr:from>
    <xdr:to>
      <xdr:col>5</xdr:col>
      <xdr:colOff>457200</xdr:colOff>
      <xdr:row>0</xdr:row>
      <xdr:rowOff>819150</xdr:rowOff>
    </xdr:to>
    <xdr:grpSp>
      <xdr:nvGrpSpPr>
        <xdr:cNvPr id="3" name="Grupo 2">
          <a:extLst>
            <a:ext uri="{FF2B5EF4-FFF2-40B4-BE49-F238E27FC236}">
              <a16:creationId xmlns:a16="http://schemas.microsoft.com/office/drawing/2014/main" id="{B09DC9DC-195A-4033-AC2E-FCCC4237CEDA}"/>
            </a:ext>
          </a:extLst>
        </xdr:cNvPr>
        <xdr:cNvGrpSpPr>
          <a:grpSpLocks/>
        </xdr:cNvGrpSpPr>
      </xdr:nvGrpSpPr>
      <xdr:grpSpPr bwMode="auto">
        <a:xfrm>
          <a:off x="857250" y="161925"/>
          <a:ext cx="6781800" cy="657225"/>
          <a:chOff x="288407" y="268532"/>
          <a:chExt cx="6203496" cy="447675"/>
        </a:xfrm>
      </xdr:grpSpPr>
      <xdr:pic>
        <xdr:nvPicPr>
          <xdr:cNvPr id="4" name="Imagen 17">
            <a:extLst>
              <a:ext uri="{FF2B5EF4-FFF2-40B4-BE49-F238E27FC236}">
                <a16:creationId xmlns:a16="http://schemas.microsoft.com/office/drawing/2014/main" id="{E453741F-3B65-6D6F-868B-C54FB16D99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44224C87-9E1E-5AC9-C1EE-5CD5AA6F5D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123825</xdr:rowOff>
    </xdr:from>
    <xdr:to>
      <xdr:col>10</xdr:col>
      <xdr:colOff>47625</xdr:colOff>
      <xdr:row>1</xdr:row>
      <xdr:rowOff>19050</xdr:rowOff>
    </xdr:to>
    <xdr:grpSp>
      <xdr:nvGrpSpPr>
        <xdr:cNvPr id="2" name="Grupo 1">
          <a:extLst>
            <a:ext uri="{FF2B5EF4-FFF2-40B4-BE49-F238E27FC236}">
              <a16:creationId xmlns:a16="http://schemas.microsoft.com/office/drawing/2014/main" id="{FDA15531-8C43-4F6B-998F-69F0C4BFE1C7}"/>
            </a:ext>
          </a:extLst>
        </xdr:cNvPr>
        <xdr:cNvGrpSpPr>
          <a:grpSpLocks/>
        </xdr:cNvGrpSpPr>
      </xdr:nvGrpSpPr>
      <xdr:grpSpPr bwMode="auto">
        <a:xfrm>
          <a:off x="314325" y="123825"/>
          <a:ext cx="6781800" cy="657225"/>
          <a:chOff x="288407" y="268532"/>
          <a:chExt cx="6203496" cy="447675"/>
        </a:xfrm>
      </xdr:grpSpPr>
      <xdr:pic>
        <xdr:nvPicPr>
          <xdr:cNvPr id="6" name="Imagen 17">
            <a:extLst>
              <a:ext uri="{FF2B5EF4-FFF2-40B4-BE49-F238E27FC236}">
                <a16:creationId xmlns:a16="http://schemas.microsoft.com/office/drawing/2014/main" id="{FB8A35CD-BD40-C114-9397-59BAB51156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A4228310-D4B2-D083-930B-D01EE46DEF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57150</xdr:rowOff>
    </xdr:from>
    <xdr:to>
      <xdr:col>5</xdr:col>
      <xdr:colOff>123825</xdr:colOff>
      <xdr:row>2</xdr:row>
      <xdr:rowOff>400050</xdr:rowOff>
    </xdr:to>
    <xdr:grpSp>
      <xdr:nvGrpSpPr>
        <xdr:cNvPr id="3" name="Grupo 2">
          <a:extLst>
            <a:ext uri="{FF2B5EF4-FFF2-40B4-BE49-F238E27FC236}">
              <a16:creationId xmlns:a16="http://schemas.microsoft.com/office/drawing/2014/main" id="{1D59F7C1-CC06-4C54-8DD6-97DE199EF771}"/>
            </a:ext>
          </a:extLst>
        </xdr:cNvPr>
        <xdr:cNvGrpSpPr>
          <a:grpSpLocks/>
        </xdr:cNvGrpSpPr>
      </xdr:nvGrpSpPr>
      <xdr:grpSpPr bwMode="auto">
        <a:xfrm>
          <a:off x="0" y="57150"/>
          <a:ext cx="6781800" cy="657225"/>
          <a:chOff x="288407" y="268532"/>
          <a:chExt cx="6203496" cy="447675"/>
        </a:xfrm>
      </xdr:grpSpPr>
      <xdr:pic>
        <xdr:nvPicPr>
          <xdr:cNvPr id="5" name="Imagen 17">
            <a:extLst>
              <a:ext uri="{FF2B5EF4-FFF2-40B4-BE49-F238E27FC236}">
                <a16:creationId xmlns:a16="http://schemas.microsoft.com/office/drawing/2014/main" id="{939B3E9C-EB84-FB37-0A09-74639A96FE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996ACC1-8B2E-2617-08EF-FD5388A763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6</xdr:col>
      <xdr:colOff>695325</xdr:colOff>
      <xdr:row>2</xdr:row>
      <xdr:rowOff>504825</xdr:rowOff>
    </xdr:to>
    <xdr:grpSp>
      <xdr:nvGrpSpPr>
        <xdr:cNvPr id="3" name="Grupo 2">
          <a:extLst>
            <a:ext uri="{FF2B5EF4-FFF2-40B4-BE49-F238E27FC236}">
              <a16:creationId xmlns:a16="http://schemas.microsoft.com/office/drawing/2014/main" id="{F14B5D0D-433D-4F5D-9FBE-3F0EA338D374}"/>
            </a:ext>
          </a:extLst>
        </xdr:cNvPr>
        <xdr:cNvGrpSpPr>
          <a:grpSpLocks/>
        </xdr:cNvGrpSpPr>
      </xdr:nvGrpSpPr>
      <xdr:grpSpPr bwMode="auto">
        <a:xfrm>
          <a:off x="0" y="161925"/>
          <a:ext cx="6781800" cy="657225"/>
          <a:chOff x="288407" y="268532"/>
          <a:chExt cx="6203496" cy="447675"/>
        </a:xfrm>
      </xdr:grpSpPr>
      <xdr:pic>
        <xdr:nvPicPr>
          <xdr:cNvPr id="4" name="Imagen 17">
            <a:extLst>
              <a:ext uri="{FF2B5EF4-FFF2-40B4-BE49-F238E27FC236}">
                <a16:creationId xmlns:a16="http://schemas.microsoft.com/office/drawing/2014/main" id="{4ABEA74A-2780-6C94-0CE5-AB63DD41C0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DA19E5E-95BA-78F0-C6EB-AAF74DBB8B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3</xdr:col>
      <xdr:colOff>1295400</xdr:colOff>
      <xdr:row>2</xdr:row>
      <xdr:rowOff>504825</xdr:rowOff>
    </xdr:to>
    <xdr:grpSp>
      <xdr:nvGrpSpPr>
        <xdr:cNvPr id="3" name="Grupo 2">
          <a:extLst>
            <a:ext uri="{FF2B5EF4-FFF2-40B4-BE49-F238E27FC236}">
              <a16:creationId xmlns:a16="http://schemas.microsoft.com/office/drawing/2014/main" id="{7CD87F60-ECB4-4878-9FD6-67183BB0BC11}"/>
            </a:ext>
          </a:extLst>
        </xdr:cNvPr>
        <xdr:cNvGrpSpPr>
          <a:grpSpLocks/>
        </xdr:cNvGrpSpPr>
      </xdr:nvGrpSpPr>
      <xdr:grpSpPr bwMode="auto">
        <a:xfrm>
          <a:off x="0" y="161925"/>
          <a:ext cx="7239000" cy="657225"/>
          <a:chOff x="288407" y="268532"/>
          <a:chExt cx="6203496" cy="447675"/>
        </a:xfrm>
      </xdr:grpSpPr>
      <xdr:pic>
        <xdr:nvPicPr>
          <xdr:cNvPr id="4" name="Imagen 17">
            <a:extLst>
              <a:ext uri="{FF2B5EF4-FFF2-40B4-BE49-F238E27FC236}">
                <a16:creationId xmlns:a16="http://schemas.microsoft.com/office/drawing/2014/main" id="{848D0048-F2F1-047A-DC37-EA658A34EA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AF2BAA1-4BB3-A733-5CD5-1D28F9A9A3D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28575</xdr:rowOff>
    </xdr:from>
    <xdr:to>
      <xdr:col>6</xdr:col>
      <xdr:colOff>266700</xdr:colOff>
      <xdr:row>2</xdr:row>
      <xdr:rowOff>371475</xdr:rowOff>
    </xdr:to>
    <xdr:grpSp>
      <xdr:nvGrpSpPr>
        <xdr:cNvPr id="2" name="Grupo 1">
          <a:extLst>
            <a:ext uri="{FF2B5EF4-FFF2-40B4-BE49-F238E27FC236}">
              <a16:creationId xmlns:a16="http://schemas.microsoft.com/office/drawing/2014/main" id="{C0A7A72D-B2F5-452B-95BB-CDDAC9C88B3E}"/>
            </a:ext>
          </a:extLst>
        </xdr:cNvPr>
        <xdr:cNvGrpSpPr>
          <a:grpSpLocks/>
        </xdr:cNvGrpSpPr>
      </xdr:nvGrpSpPr>
      <xdr:grpSpPr bwMode="auto">
        <a:xfrm>
          <a:off x="57150" y="28575"/>
          <a:ext cx="6781800" cy="657225"/>
          <a:chOff x="288407" y="268532"/>
          <a:chExt cx="6203496" cy="447675"/>
        </a:xfrm>
      </xdr:grpSpPr>
      <xdr:pic>
        <xdr:nvPicPr>
          <xdr:cNvPr id="4" name="Imagen 17">
            <a:extLst>
              <a:ext uri="{FF2B5EF4-FFF2-40B4-BE49-F238E27FC236}">
                <a16:creationId xmlns:a16="http://schemas.microsoft.com/office/drawing/2014/main" id="{B62B01B1-488C-0F61-2C60-F638183CF8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367906"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3DDA45C-CD0B-CAC9-FCC8-1F48166DC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tabSelected="1" zoomScaleNormal="100" workbookViewId="0">
      <selection activeCell="K24" sqref="K2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184</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34" t="s">
        <v>2</v>
      </c>
      <c r="B9" s="33" t="s">
        <v>3</v>
      </c>
      <c r="C9" s="10"/>
      <c r="D9" s="10"/>
      <c r="E9" s="10"/>
      <c r="F9" s="10"/>
      <c r="G9" s="10"/>
      <c r="H9" s="11"/>
    </row>
    <row r="10" spans="1:11" s="12" customFormat="1" ht="27" customHeight="1">
      <c r="A10" s="34" t="s">
        <v>4</v>
      </c>
      <c r="B10" s="33" t="s">
        <v>5</v>
      </c>
      <c r="C10" s="10"/>
      <c r="D10" s="10"/>
      <c r="E10" s="10"/>
      <c r="F10" s="10"/>
      <c r="G10" s="10"/>
      <c r="H10" s="11"/>
    </row>
    <row r="11" spans="1:11" s="12" customFormat="1" ht="27" customHeight="1">
      <c r="A11" s="34" t="s">
        <v>6</v>
      </c>
      <c r="B11" s="33" t="s">
        <v>7</v>
      </c>
      <c r="C11" s="10"/>
      <c r="D11" s="10"/>
      <c r="E11" s="10"/>
      <c r="F11" s="10"/>
      <c r="G11" s="10"/>
      <c r="H11" s="11"/>
    </row>
    <row r="12" spans="1:11" s="12" customFormat="1" ht="27" customHeight="1">
      <c r="A12" s="34" t="s">
        <v>8</v>
      </c>
      <c r="B12" s="33" t="s">
        <v>9</v>
      </c>
      <c r="C12" s="10"/>
      <c r="D12" s="10"/>
      <c r="E12" s="10"/>
      <c r="F12" s="10"/>
      <c r="G12" s="10"/>
      <c r="H12" s="11"/>
    </row>
    <row r="13" spans="1:11" s="44" customFormat="1" ht="28.5" customHeight="1">
      <c r="A13" s="119" t="s">
        <v>185</v>
      </c>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21" t="s">
        <v>10</v>
      </c>
      <c r="B4" s="122"/>
      <c r="C4" s="122"/>
      <c r="D4" s="122"/>
      <c r="E4" s="122"/>
      <c r="F4" s="122"/>
      <c r="G4" s="122"/>
      <c r="H4" s="122"/>
      <c r="I4" s="122"/>
      <c r="J4" s="122"/>
      <c r="K4" s="122"/>
      <c r="L4" s="122"/>
      <c r="M4" s="122"/>
      <c r="N4" s="28"/>
    </row>
    <row r="5" spans="1:14" s="35" customFormat="1" ht="12" customHeight="1">
      <c r="A5" s="123"/>
      <c r="B5" s="122"/>
      <c r="C5" s="122"/>
      <c r="D5" s="122"/>
      <c r="E5" s="122"/>
      <c r="F5" s="122"/>
      <c r="G5" s="122"/>
      <c r="H5" s="122"/>
      <c r="I5" s="122"/>
      <c r="J5" s="122"/>
      <c r="K5" s="122"/>
      <c r="L5" s="122"/>
      <c r="M5" s="122"/>
    </row>
    <row r="6" spans="1:14" ht="17.25">
      <c r="A6" s="124" t="s">
        <v>11</v>
      </c>
      <c r="B6" s="125"/>
      <c r="C6" s="125"/>
      <c r="D6" s="125"/>
      <c r="E6" s="125"/>
      <c r="F6" s="125"/>
      <c r="G6" s="125"/>
      <c r="H6" s="125"/>
      <c r="I6" s="125"/>
      <c r="J6" s="125"/>
      <c r="K6" s="125"/>
      <c r="L6" s="125"/>
      <c r="M6" s="126"/>
    </row>
    <row r="7" spans="1:14">
      <c r="A7" s="127" t="s">
        <v>12</v>
      </c>
      <c r="B7" s="128"/>
      <c r="C7" s="128"/>
      <c r="D7" s="128"/>
      <c r="E7" s="128"/>
      <c r="F7" s="128"/>
      <c r="G7" s="128"/>
      <c r="H7" s="128"/>
      <c r="I7" s="128"/>
      <c r="J7" s="128"/>
      <c r="K7" s="128"/>
      <c r="L7" s="128"/>
      <c r="M7" s="129"/>
    </row>
    <row r="8" spans="1:14" ht="28.5" customHeight="1">
      <c r="A8" s="136" t="s">
        <v>13</v>
      </c>
      <c r="B8" s="137"/>
      <c r="C8" s="137"/>
      <c r="D8" s="137"/>
      <c r="E8" s="137"/>
      <c r="F8" s="137"/>
      <c r="G8" s="137"/>
      <c r="H8" s="137"/>
      <c r="I8" s="137"/>
      <c r="J8" s="137"/>
      <c r="K8" s="137"/>
      <c r="L8" s="137"/>
      <c r="M8" s="138"/>
    </row>
    <row r="9" spans="1:14">
      <c r="A9" s="127" t="s">
        <v>14</v>
      </c>
      <c r="B9" s="128"/>
      <c r="C9" s="128"/>
      <c r="D9" s="128"/>
      <c r="E9" s="128"/>
      <c r="F9" s="128"/>
      <c r="G9" s="128"/>
      <c r="H9" s="128"/>
      <c r="I9" s="128"/>
      <c r="J9" s="128"/>
      <c r="K9" s="128"/>
      <c r="L9" s="128"/>
      <c r="M9" s="129"/>
    </row>
    <row r="10" spans="1:14" ht="29.1" customHeight="1">
      <c r="A10" s="130" t="s">
        <v>15</v>
      </c>
      <c r="B10" s="131"/>
      <c r="C10" s="131"/>
      <c r="D10" s="131"/>
      <c r="E10" s="131"/>
      <c r="F10" s="131"/>
      <c r="G10" s="131"/>
      <c r="H10" s="131"/>
      <c r="I10" s="131"/>
      <c r="J10" s="131"/>
      <c r="K10" s="131"/>
      <c r="L10" s="131"/>
      <c r="M10" s="132"/>
    </row>
    <row r="11" spans="1:14">
      <c r="A11" s="127" t="s">
        <v>16</v>
      </c>
      <c r="B11" s="128"/>
      <c r="C11" s="128"/>
      <c r="D11" s="128"/>
      <c r="E11" s="128"/>
      <c r="F11" s="128"/>
      <c r="G11" s="128"/>
      <c r="H11" s="128"/>
      <c r="I11" s="128"/>
      <c r="J11" s="128"/>
      <c r="K11" s="128"/>
      <c r="L11" s="128"/>
      <c r="M11" s="129"/>
    </row>
    <row r="12" spans="1:14" ht="18" customHeight="1">
      <c r="A12" s="133" t="s">
        <v>17</v>
      </c>
      <c r="B12" s="134"/>
      <c r="C12" s="134"/>
      <c r="D12" s="134"/>
      <c r="E12" s="134"/>
      <c r="F12" s="134"/>
      <c r="G12" s="134"/>
      <c r="H12" s="134"/>
      <c r="I12" s="134"/>
      <c r="J12" s="134"/>
      <c r="K12" s="134"/>
      <c r="L12" s="134"/>
      <c r="M12" s="135"/>
    </row>
    <row r="13" spans="1:14">
      <c r="A13" s="133"/>
      <c r="B13" s="134"/>
      <c r="C13" s="134"/>
      <c r="D13" s="134"/>
      <c r="E13" s="134"/>
      <c r="F13" s="134"/>
      <c r="G13" s="134"/>
      <c r="H13" s="134"/>
      <c r="I13" s="134"/>
      <c r="J13" s="134"/>
      <c r="K13" s="134"/>
      <c r="L13" s="134"/>
      <c r="M13" s="135"/>
    </row>
    <row r="14" spans="1:14" ht="15" customHeight="1">
      <c r="A14" s="133"/>
      <c r="B14" s="134"/>
      <c r="C14" s="134"/>
      <c r="D14" s="134"/>
      <c r="E14" s="134"/>
      <c r="F14" s="134"/>
      <c r="G14" s="134"/>
      <c r="H14" s="134"/>
      <c r="I14" s="134"/>
      <c r="J14" s="134"/>
      <c r="K14" s="134"/>
      <c r="L14" s="134"/>
      <c r="M14" s="135"/>
    </row>
    <row r="15" spans="1:14">
      <c r="A15" s="127" t="s">
        <v>18</v>
      </c>
      <c r="B15" s="128"/>
      <c r="C15" s="128"/>
      <c r="D15" s="128"/>
      <c r="E15" s="128"/>
      <c r="F15" s="128"/>
      <c r="G15" s="128"/>
      <c r="H15" s="128"/>
      <c r="I15" s="128"/>
      <c r="J15" s="128"/>
      <c r="K15" s="128"/>
      <c r="L15" s="128"/>
      <c r="M15" s="129"/>
    </row>
    <row r="16" spans="1:14" ht="31.5" customHeight="1">
      <c r="A16" s="130" t="s">
        <v>19</v>
      </c>
      <c r="B16" s="131"/>
      <c r="C16" s="131"/>
      <c r="D16" s="131"/>
      <c r="E16" s="131"/>
      <c r="F16" s="131"/>
      <c r="G16" s="131"/>
      <c r="H16" s="131"/>
      <c r="I16" s="131"/>
      <c r="J16" s="131"/>
      <c r="K16" s="131"/>
      <c r="L16" s="131"/>
      <c r="M16" s="132"/>
    </row>
    <row r="17" spans="1:13">
      <c r="A17" s="127" t="s">
        <v>20</v>
      </c>
      <c r="B17" s="128"/>
      <c r="C17" s="128"/>
      <c r="D17" s="128"/>
      <c r="E17" s="128"/>
      <c r="F17" s="128"/>
      <c r="G17" s="128"/>
      <c r="H17" s="128"/>
      <c r="I17" s="128"/>
      <c r="J17" s="128"/>
      <c r="K17" s="128"/>
      <c r="L17" s="128"/>
      <c r="M17" s="129"/>
    </row>
    <row r="18" spans="1:13" ht="20.25" customHeight="1">
      <c r="A18" s="136" t="s">
        <v>21</v>
      </c>
      <c r="B18" s="137"/>
      <c r="C18" s="137"/>
      <c r="D18" s="137"/>
      <c r="E18" s="137"/>
      <c r="F18" s="137"/>
      <c r="G18" s="137"/>
      <c r="H18" s="137"/>
      <c r="I18" s="137"/>
      <c r="J18" s="137"/>
      <c r="K18" s="137"/>
      <c r="L18" s="137"/>
      <c r="M18" s="138"/>
    </row>
    <row r="19" spans="1:13" ht="14.25" customHeight="1">
      <c r="A19" s="142" t="s">
        <v>22</v>
      </c>
      <c r="B19" s="128"/>
      <c r="C19" s="128"/>
      <c r="D19" s="128"/>
      <c r="E19" s="128"/>
      <c r="F19" s="128"/>
      <c r="G19" s="128"/>
      <c r="H19" s="128"/>
      <c r="I19" s="128"/>
      <c r="J19" s="128"/>
      <c r="K19" s="128"/>
      <c r="L19" s="128"/>
      <c r="M19" s="129"/>
    </row>
    <row r="20" spans="1:13" ht="106.5" customHeight="1">
      <c r="A20" s="130" t="s">
        <v>23</v>
      </c>
      <c r="B20" s="131"/>
      <c r="C20" s="131"/>
      <c r="D20" s="131"/>
      <c r="E20" s="131"/>
      <c r="F20" s="131"/>
      <c r="G20" s="131"/>
      <c r="H20" s="131"/>
      <c r="I20" s="131"/>
      <c r="J20" s="131"/>
      <c r="K20" s="131"/>
      <c r="L20" s="131"/>
      <c r="M20" s="132"/>
    </row>
    <row r="21" spans="1:13">
      <c r="A21" s="127" t="s">
        <v>24</v>
      </c>
      <c r="B21" s="128"/>
      <c r="C21" s="128"/>
      <c r="D21" s="128"/>
      <c r="E21" s="128"/>
      <c r="F21" s="128"/>
      <c r="G21" s="128"/>
      <c r="H21" s="128"/>
      <c r="I21" s="128"/>
      <c r="J21" s="128"/>
      <c r="K21" s="128"/>
      <c r="L21" s="128"/>
      <c r="M21" s="129"/>
    </row>
    <row r="22" spans="1:13" ht="31.5" customHeight="1">
      <c r="A22" s="130" t="s">
        <v>25</v>
      </c>
      <c r="B22" s="131"/>
      <c r="C22" s="131"/>
      <c r="D22" s="131"/>
      <c r="E22" s="131"/>
      <c r="F22" s="131"/>
      <c r="G22" s="131"/>
      <c r="H22" s="131"/>
      <c r="I22" s="131"/>
      <c r="J22" s="131"/>
      <c r="K22" s="131"/>
      <c r="L22" s="131"/>
      <c r="M22" s="132"/>
    </row>
    <row r="23" spans="1:13">
      <c r="A23" s="127" t="s">
        <v>26</v>
      </c>
      <c r="B23" s="128"/>
      <c r="C23" s="128"/>
      <c r="D23" s="128"/>
      <c r="E23" s="128"/>
      <c r="F23" s="128"/>
      <c r="G23" s="128"/>
      <c r="H23" s="128"/>
      <c r="I23" s="128"/>
      <c r="J23" s="128"/>
      <c r="K23" s="128"/>
      <c r="L23" s="128"/>
      <c r="M23" s="129"/>
    </row>
    <row r="24" spans="1:13" ht="87" customHeight="1">
      <c r="A24" s="130" t="s">
        <v>27</v>
      </c>
      <c r="B24" s="131"/>
      <c r="C24" s="131"/>
      <c r="D24" s="131"/>
      <c r="E24" s="131"/>
      <c r="F24" s="131"/>
      <c r="G24" s="131"/>
      <c r="H24" s="131"/>
      <c r="I24" s="131"/>
      <c r="J24" s="131"/>
      <c r="K24" s="131"/>
      <c r="L24" s="131"/>
      <c r="M24" s="132"/>
    </row>
    <row r="25" spans="1:13" ht="17.25" customHeight="1">
      <c r="A25" s="127" t="s">
        <v>28</v>
      </c>
      <c r="B25" s="128"/>
      <c r="C25" s="128"/>
      <c r="D25" s="128"/>
      <c r="E25" s="128"/>
      <c r="F25" s="128"/>
      <c r="G25" s="128"/>
      <c r="H25" s="128"/>
      <c r="I25" s="128"/>
      <c r="J25" s="128"/>
      <c r="K25" s="128"/>
      <c r="L25" s="128"/>
      <c r="M25" s="129"/>
    </row>
    <row r="26" spans="1:13" ht="63.75" customHeight="1">
      <c r="A26" s="139" t="s">
        <v>29</v>
      </c>
      <c r="B26" s="140"/>
      <c r="C26" s="140"/>
      <c r="D26" s="140"/>
      <c r="E26" s="140"/>
      <c r="F26" s="140"/>
      <c r="G26" s="140"/>
      <c r="H26" s="140"/>
      <c r="I26" s="140"/>
      <c r="J26" s="140"/>
      <c r="K26" s="140"/>
      <c r="L26" s="140"/>
      <c r="M26" s="141"/>
    </row>
    <row r="27" spans="1:13">
      <c r="A27" s="16" t="s">
        <v>30</v>
      </c>
    </row>
    <row r="28" spans="1:13">
      <c r="A28" s="17"/>
    </row>
    <row r="29" spans="1:13">
      <c r="A29" s="36"/>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D10" sqref="D10:D43"/>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Mayo 2024</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93" t="s">
        <v>33</v>
      </c>
      <c r="B10" s="93" t="s">
        <v>34</v>
      </c>
      <c r="C10" s="94" t="s">
        <v>182</v>
      </c>
      <c r="D10" s="94" t="s">
        <v>186</v>
      </c>
      <c r="E10" s="94" t="s">
        <v>35</v>
      </c>
      <c r="F10" s="28"/>
    </row>
    <row r="11" spans="1:7">
      <c r="A11" s="45" t="s">
        <v>36</v>
      </c>
      <c r="B11" s="46" t="s">
        <v>37</v>
      </c>
      <c r="C11" s="47">
        <v>10043.885</v>
      </c>
      <c r="D11" s="90">
        <v>9730.8070000000007</v>
      </c>
      <c r="E11" s="48">
        <v>-3.1171006039993454E-2</v>
      </c>
    </row>
    <row r="12" spans="1:7">
      <c r="A12" s="49" t="s">
        <v>38</v>
      </c>
      <c r="B12" s="50" t="s">
        <v>39</v>
      </c>
      <c r="C12" s="51">
        <v>35109.426500000001</v>
      </c>
      <c r="D12" s="91">
        <v>35861.182500000003</v>
      </c>
      <c r="E12" s="52">
        <v>2.1411799477841109E-2</v>
      </c>
    </row>
    <row r="13" spans="1:7">
      <c r="A13" s="49" t="s">
        <v>38</v>
      </c>
      <c r="B13" s="50" t="s">
        <v>40</v>
      </c>
      <c r="C13" s="51">
        <v>11668.432000000001</v>
      </c>
      <c r="D13" s="91">
        <v>11932.761</v>
      </c>
      <c r="E13" s="52">
        <v>2.2653343654057245E-2</v>
      </c>
    </row>
    <row r="14" spans="1:7">
      <c r="A14" s="49" t="s">
        <v>41</v>
      </c>
      <c r="B14" s="50" t="s">
        <v>42</v>
      </c>
      <c r="C14" s="51">
        <v>194703.19</v>
      </c>
      <c r="D14" s="91">
        <v>193316.571</v>
      </c>
      <c r="E14" s="52">
        <v>-7.1217066345959923E-3</v>
      </c>
    </row>
    <row r="15" spans="1:7">
      <c r="A15" s="49" t="s">
        <v>41</v>
      </c>
      <c r="B15" s="50" t="s">
        <v>43</v>
      </c>
      <c r="C15" s="51">
        <v>4158.1535000000003</v>
      </c>
      <c r="D15" s="91">
        <v>3802.09168</v>
      </c>
      <c r="E15" s="52">
        <v>-8.5629792166162289E-2</v>
      </c>
    </row>
    <row r="16" spans="1:7">
      <c r="A16" s="49" t="s">
        <v>41</v>
      </c>
      <c r="B16" s="50" t="s">
        <v>44</v>
      </c>
      <c r="C16" s="51">
        <v>3968.2869999999998</v>
      </c>
      <c r="D16" s="91">
        <v>5379.98</v>
      </c>
      <c r="E16" s="52">
        <v>0.35574367478965097</v>
      </c>
    </row>
    <row r="17" spans="1:5">
      <c r="A17" s="49" t="s">
        <v>41</v>
      </c>
      <c r="B17" s="50" t="s">
        <v>45</v>
      </c>
      <c r="C17" s="51">
        <v>2465.7139999999999</v>
      </c>
      <c r="D17" s="91">
        <v>2303.556</v>
      </c>
      <c r="E17" s="52">
        <v>-6.5765129289122704E-2</v>
      </c>
    </row>
    <row r="18" spans="1:5">
      <c r="A18" s="49" t="s">
        <v>46</v>
      </c>
      <c r="B18" s="50" t="s">
        <v>47</v>
      </c>
      <c r="C18" s="51">
        <v>41814.520200000006</v>
      </c>
      <c r="D18" s="91">
        <v>43805.604599999991</v>
      </c>
      <c r="E18" s="52">
        <v>4.7617057196317703E-2</v>
      </c>
    </row>
    <row r="19" spans="1:5">
      <c r="A19" s="49" t="s">
        <v>48</v>
      </c>
      <c r="B19" s="50" t="s">
        <v>49</v>
      </c>
      <c r="C19" s="51">
        <v>19758.773000000001</v>
      </c>
      <c r="D19" s="91">
        <v>20622.361800000002</v>
      </c>
      <c r="E19" s="52">
        <v>4.3706600607234192E-2</v>
      </c>
    </row>
    <row r="20" spans="1:5">
      <c r="A20" s="49" t="s">
        <v>48</v>
      </c>
      <c r="B20" s="50" t="s">
        <v>50</v>
      </c>
      <c r="C20" s="51">
        <v>19956.139199999998</v>
      </c>
      <c r="D20" s="91">
        <v>19952.092199999999</v>
      </c>
      <c r="E20" s="52">
        <v>-2.0279473696993566E-4</v>
      </c>
    </row>
    <row r="21" spans="1:5">
      <c r="A21" s="49" t="s">
        <v>51</v>
      </c>
      <c r="B21" s="50" t="s">
        <v>52</v>
      </c>
      <c r="C21" s="51">
        <v>25621.8662</v>
      </c>
      <c r="D21" s="91">
        <v>25875.040499999999</v>
      </c>
      <c r="E21" s="52">
        <v>9.8811810983541193E-3</v>
      </c>
    </row>
    <row r="22" spans="1:5">
      <c r="A22" s="49" t="s">
        <v>53</v>
      </c>
      <c r="B22" s="50" t="s">
        <v>54</v>
      </c>
      <c r="C22" s="51">
        <v>22799.95462</v>
      </c>
      <c r="D22" s="91">
        <v>22487.2844</v>
      </c>
      <c r="E22" s="52">
        <v>-1.3713633435293193E-2</v>
      </c>
    </row>
    <row r="23" spans="1:5">
      <c r="A23" s="49" t="s">
        <v>53</v>
      </c>
      <c r="B23" s="50" t="s">
        <v>55</v>
      </c>
      <c r="C23" s="51">
        <v>3566.0132600000002</v>
      </c>
      <c r="D23" s="91">
        <v>3365.4991199999999</v>
      </c>
      <c r="E23" s="52">
        <v>-5.6229218844800477E-2</v>
      </c>
    </row>
    <row r="24" spans="1:5">
      <c r="A24" s="49" t="s">
        <v>56</v>
      </c>
      <c r="B24" s="50" t="s">
        <v>57</v>
      </c>
      <c r="C24" s="51">
        <v>1276.3856000000001</v>
      </c>
      <c r="D24" s="91">
        <v>1271.1951999999997</v>
      </c>
      <c r="E24" s="52">
        <v>-4.066482730610832E-3</v>
      </c>
    </row>
    <row r="25" spans="1:5">
      <c r="A25" s="49" t="s">
        <v>58</v>
      </c>
      <c r="B25" s="50" t="s">
        <v>59</v>
      </c>
      <c r="C25" s="51">
        <v>5011.9750000000004</v>
      </c>
      <c r="D25" s="91">
        <v>4951.6503000000002</v>
      </c>
      <c r="E25" s="52">
        <v>-1.2036113508148039E-2</v>
      </c>
    </row>
    <row r="26" spans="1:5">
      <c r="A26" s="49" t="s">
        <v>60</v>
      </c>
      <c r="B26" s="50" t="s">
        <v>61</v>
      </c>
      <c r="C26" s="51">
        <v>7127.15</v>
      </c>
      <c r="D26" s="91">
        <v>6127.1040000000003</v>
      </c>
      <c r="E26" s="52">
        <v>-0.14031499266887881</v>
      </c>
    </row>
    <row r="27" spans="1:5">
      <c r="A27" s="49" t="s">
        <v>62</v>
      </c>
      <c r="B27" s="50" t="s">
        <v>63</v>
      </c>
      <c r="C27" s="51">
        <v>8285.7162000000008</v>
      </c>
      <c r="D27" s="51">
        <v>8390.8420000000006</v>
      </c>
      <c r="E27" s="52">
        <v>1.2687593620452464E-2</v>
      </c>
    </row>
    <row r="28" spans="1:5">
      <c r="A28" s="49" t="s">
        <v>64</v>
      </c>
      <c r="B28" s="50" t="s">
        <v>65</v>
      </c>
      <c r="C28" s="51">
        <v>82483.200599999996</v>
      </c>
      <c r="D28" s="51">
        <v>85520.573240000042</v>
      </c>
      <c r="E28" s="52">
        <v>3.6824136526050877E-2</v>
      </c>
    </row>
    <row r="29" spans="1:5">
      <c r="A29" s="49" t="s">
        <v>64</v>
      </c>
      <c r="B29" s="50" t="s">
        <v>66</v>
      </c>
      <c r="C29" s="51">
        <v>15197.049799999999</v>
      </c>
      <c r="D29" s="51">
        <v>15706.398200000001</v>
      </c>
      <c r="E29" s="52">
        <v>3.3516268400989313E-2</v>
      </c>
    </row>
    <row r="30" spans="1:5">
      <c r="A30" s="49" t="s">
        <v>67</v>
      </c>
      <c r="B30" s="50" t="s">
        <v>68</v>
      </c>
      <c r="C30" s="51">
        <v>4773.5884999999998</v>
      </c>
      <c r="D30" s="51">
        <v>4625.1324999999997</v>
      </c>
      <c r="E30" s="52">
        <v>-3.1099454844086383E-2</v>
      </c>
    </row>
    <row r="31" spans="1:5">
      <c r="A31" s="49" t="s">
        <v>69</v>
      </c>
      <c r="B31" s="50" t="s">
        <v>70</v>
      </c>
      <c r="C31" s="51">
        <v>9726.8605000000007</v>
      </c>
      <c r="D31" s="51">
        <v>9662.0321000000004</v>
      </c>
      <c r="E31" s="52">
        <v>-6.6648843169900829E-3</v>
      </c>
    </row>
    <row r="32" spans="1:5">
      <c r="A32" s="49" t="s">
        <v>71</v>
      </c>
      <c r="B32" s="50" t="s">
        <v>72</v>
      </c>
      <c r="C32" s="51">
        <v>5593.4902999999995</v>
      </c>
      <c r="D32" s="51">
        <v>7109.219000000001</v>
      </c>
      <c r="E32" s="52">
        <v>0.27098083999537859</v>
      </c>
    </row>
    <row r="33" spans="1:5">
      <c r="A33" s="49" t="s">
        <v>73</v>
      </c>
      <c r="B33" s="50" t="s">
        <v>74</v>
      </c>
      <c r="C33" s="51">
        <v>1831.3219999999999</v>
      </c>
      <c r="D33" s="51">
        <v>1696.08</v>
      </c>
      <c r="E33" s="52">
        <v>-7.3849383123230083E-2</v>
      </c>
    </row>
    <row r="34" spans="1:5">
      <c r="A34" s="49" t="s">
        <v>73</v>
      </c>
      <c r="B34" s="50" t="s">
        <v>75</v>
      </c>
      <c r="C34" s="51">
        <v>13190.525800000001</v>
      </c>
      <c r="D34" s="51">
        <v>11473.332400000001</v>
      </c>
      <c r="E34" s="52">
        <v>-0.1301838475612549</v>
      </c>
    </row>
    <row r="35" spans="1:5">
      <c r="A35" s="49" t="s">
        <v>76</v>
      </c>
      <c r="B35" s="50" t="s">
        <v>77</v>
      </c>
      <c r="C35" s="51">
        <v>6474.3389999999999</v>
      </c>
      <c r="D35" s="51">
        <v>6338.6220000000003</v>
      </c>
      <c r="E35" s="52">
        <v>-2.0962294374761603E-2</v>
      </c>
    </row>
    <row r="36" spans="1:5">
      <c r="A36" s="49" t="s">
        <v>78</v>
      </c>
      <c r="B36" s="50" t="s">
        <v>79</v>
      </c>
      <c r="C36" s="51">
        <v>4169.2712499999998</v>
      </c>
      <c r="D36" s="51">
        <v>4223.7302499999996</v>
      </c>
      <c r="E36" s="52">
        <v>1.3061994946958588E-2</v>
      </c>
    </row>
    <row r="37" spans="1:5">
      <c r="A37" s="49" t="s">
        <v>80</v>
      </c>
      <c r="B37" s="50" t="s">
        <v>81</v>
      </c>
      <c r="C37" s="51">
        <v>11714.94</v>
      </c>
      <c r="D37" s="51">
        <v>11480.653</v>
      </c>
      <c r="E37" s="52">
        <v>-1.9998992739186039E-2</v>
      </c>
    </row>
    <row r="38" spans="1:5">
      <c r="A38" s="49" t="s">
        <v>180</v>
      </c>
      <c r="B38" s="50" t="s">
        <v>82</v>
      </c>
      <c r="C38" s="51">
        <v>6302.3680000000004</v>
      </c>
      <c r="D38" s="51">
        <v>5872.5010000000002</v>
      </c>
      <c r="E38" s="52">
        <v>-6.8207219889413029E-2</v>
      </c>
    </row>
    <row r="39" spans="1:5">
      <c r="A39" s="49" t="s">
        <v>181</v>
      </c>
      <c r="B39" s="50" t="s">
        <v>83</v>
      </c>
      <c r="C39" s="51">
        <v>14977.995999999999</v>
      </c>
      <c r="D39" s="51">
        <v>15054.694</v>
      </c>
      <c r="E39" s="52">
        <v>5.1207117427458648E-3</v>
      </c>
    </row>
    <row r="40" spans="1:5">
      <c r="A40" s="49" t="s">
        <v>84</v>
      </c>
      <c r="B40" s="50" t="s">
        <v>85</v>
      </c>
      <c r="C40" s="51">
        <v>4328.7380000000003</v>
      </c>
      <c r="D40" s="51">
        <v>4369.9629999999997</v>
      </c>
      <c r="E40" s="52">
        <v>9.5235609085140283E-3</v>
      </c>
    </row>
    <row r="41" spans="1:5">
      <c r="A41" s="49" t="s">
        <v>84</v>
      </c>
      <c r="B41" s="50" t="s">
        <v>86</v>
      </c>
      <c r="C41" s="51">
        <v>2584.3490000000002</v>
      </c>
      <c r="D41" s="51">
        <v>2244.67</v>
      </c>
      <c r="E41" s="52">
        <v>-0.13143696923287063</v>
      </c>
    </row>
    <row r="42" spans="1:5" ht="17.25" thickBot="1">
      <c r="A42" s="53" t="s">
        <v>87</v>
      </c>
      <c r="B42" s="54" t="s">
        <v>88</v>
      </c>
      <c r="C42" s="55">
        <v>8515.8790000000008</v>
      </c>
      <c r="D42" s="55">
        <v>7818.7929999999997</v>
      </c>
      <c r="E42" s="56">
        <v>-8.1857198769498818E-2</v>
      </c>
    </row>
    <row r="43" spans="1:5" ht="17.25" thickBot="1">
      <c r="A43" s="57" t="s">
        <v>89</v>
      </c>
      <c r="B43" s="58"/>
      <c r="C43" s="59">
        <v>609199.49902999983</v>
      </c>
      <c r="D43" s="59">
        <v>612372.01699000003</v>
      </c>
      <c r="E43" s="60">
        <v>5.2076831400085233E-3</v>
      </c>
    </row>
    <row r="44" spans="1:5">
      <c r="B44" s="4"/>
      <c r="C44" s="5"/>
      <c r="D44" s="4"/>
      <c r="E44" s="5"/>
    </row>
    <row r="45" spans="1:5">
      <c r="A45" s="16" t="s">
        <v>30</v>
      </c>
      <c r="B45" s="4"/>
      <c r="C45" s="5"/>
      <c r="D45" s="4"/>
      <c r="E45" s="5"/>
    </row>
    <row r="46" spans="1:5">
      <c r="A46" s="24" t="s">
        <v>90</v>
      </c>
      <c r="E46" s="2"/>
    </row>
    <row r="47" spans="1:5">
      <c r="A47" s="5" t="s">
        <v>91</v>
      </c>
      <c r="E47" s="2"/>
    </row>
    <row r="48" spans="1:5" ht="31.5" customHeight="1">
      <c r="A48" s="148"/>
      <c r="B48" s="148"/>
      <c r="C48" s="148"/>
      <c r="D48" s="148"/>
      <c r="E48" s="148"/>
    </row>
    <row r="49" spans="1:5" ht="16.5" customHeight="1">
      <c r="A49" s="148"/>
      <c r="B49" s="148"/>
      <c r="C49" s="148"/>
      <c r="D49" s="148"/>
      <c r="E49" s="148"/>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E216" sqref="E216"/>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3" t="str">
        <f>+Índice!A5</f>
        <v>Componente Abastecimiento de Alimentos - Mayo 2024</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92</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9"/>
    </row>
    <row r="10" spans="1:8" ht="17.25" customHeight="1" thickBot="1">
      <c r="A10" s="153" t="s">
        <v>93</v>
      </c>
      <c r="B10" s="157" t="s">
        <v>183</v>
      </c>
      <c r="C10" s="157"/>
      <c r="D10" s="157" t="s">
        <v>187</v>
      </c>
      <c r="E10" s="157"/>
      <c r="F10" s="155" t="s">
        <v>35</v>
      </c>
      <c r="G10" s="26"/>
    </row>
    <row r="11" spans="1:8" ht="17.25" thickBot="1">
      <c r="A11" s="154"/>
      <c r="B11" s="92" t="s">
        <v>94</v>
      </c>
      <c r="C11" s="92" t="s">
        <v>95</v>
      </c>
      <c r="D11" s="92" t="s">
        <v>94</v>
      </c>
      <c r="E11" s="92" t="s">
        <v>95</v>
      </c>
      <c r="F11" s="156"/>
      <c r="G11" s="26"/>
    </row>
    <row r="12" spans="1:8" ht="17.25" thickBot="1">
      <c r="A12" s="151" t="s">
        <v>96</v>
      </c>
      <c r="B12" s="151"/>
      <c r="C12" s="151"/>
      <c r="D12" s="151"/>
      <c r="E12" s="151"/>
      <c r="F12" s="151"/>
      <c r="G12" s="26"/>
    </row>
    <row r="13" spans="1:8">
      <c r="A13" s="61" t="s">
        <v>97</v>
      </c>
      <c r="B13" s="62">
        <v>141190.87775000001</v>
      </c>
      <c r="C13" s="63">
        <v>0.23176459924016954</v>
      </c>
      <c r="D13" s="62">
        <v>144042.23474999995</v>
      </c>
      <c r="E13" s="63">
        <v>0.23522014519541995</v>
      </c>
      <c r="F13" s="64">
        <v>2.0195051163635958E-2</v>
      </c>
      <c r="G13" s="26"/>
    </row>
    <row r="14" spans="1:8">
      <c r="A14" s="65" t="s">
        <v>98</v>
      </c>
      <c r="B14" s="66">
        <v>173407.68699999998</v>
      </c>
      <c r="C14" s="67">
        <v>0.28464843992174804</v>
      </c>
      <c r="D14" s="66">
        <v>172276.81099999999</v>
      </c>
      <c r="E14" s="67">
        <v>0.28132704666485975</v>
      </c>
      <c r="F14" s="68">
        <v>-6.521487135688453E-3</v>
      </c>
      <c r="G14" s="26"/>
    </row>
    <row r="15" spans="1:8">
      <c r="A15" s="69" t="s">
        <v>99</v>
      </c>
      <c r="B15" s="70">
        <v>166547.2856</v>
      </c>
      <c r="C15" s="71">
        <v>0.27338710203338229</v>
      </c>
      <c r="D15" s="70">
        <v>173017.8867</v>
      </c>
      <c r="E15" s="71">
        <v>0.28253721904282475</v>
      </c>
      <c r="F15" s="72">
        <v>3.8851435354765096E-2</v>
      </c>
      <c r="G15" s="26"/>
    </row>
    <row r="16" spans="1:8" ht="17.25" thickBot="1">
      <c r="A16" s="73" t="s">
        <v>100</v>
      </c>
      <c r="B16" s="74">
        <v>128053.64867999998</v>
      </c>
      <c r="C16" s="75">
        <v>0.21019985880469999</v>
      </c>
      <c r="D16" s="74">
        <v>123035.08454000001</v>
      </c>
      <c r="E16" s="75">
        <v>0.20091558909689564</v>
      </c>
      <c r="F16" s="76">
        <v>-3.9191106163176448E-2</v>
      </c>
      <c r="G16" s="26"/>
    </row>
    <row r="17" spans="1:7" ht="17.25" thickBot="1">
      <c r="A17" s="77" t="s">
        <v>101</v>
      </c>
      <c r="B17" s="78">
        <v>609199.49903000006</v>
      </c>
      <c r="C17" s="104">
        <v>1</v>
      </c>
      <c r="D17" s="78">
        <v>612372.01698999992</v>
      </c>
      <c r="E17" s="104">
        <v>1.0000000000000002</v>
      </c>
      <c r="F17" s="79">
        <v>5.2076831400080792E-3</v>
      </c>
      <c r="G17" s="26"/>
    </row>
    <row r="18" spans="1:7" ht="17.25" customHeight="1" thickBot="1">
      <c r="A18" s="152" t="s">
        <v>102</v>
      </c>
      <c r="B18" s="152"/>
      <c r="C18" s="152"/>
      <c r="D18" s="152"/>
      <c r="E18" s="152"/>
      <c r="F18" s="152"/>
      <c r="G18" s="26"/>
    </row>
    <row r="19" spans="1:7">
      <c r="A19" s="46" t="s">
        <v>97</v>
      </c>
      <c r="B19" s="47">
        <v>2512.0500000000002</v>
      </c>
      <c r="C19" s="48">
        <v>0.25010740365904233</v>
      </c>
      <c r="D19" s="47">
        <v>2475.42</v>
      </c>
      <c r="E19" s="48">
        <v>0.25439000074711171</v>
      </c>
      <c r="F19" s="80">
        <v>-1.4581716128261868E-2</v>
      </c>
    </row>
    <row r="20" spans="1:7">
      <c r="A20" s="50" t="s">
        <v>98</v>
      </c>
      <c r="B20" s="51">
        <v>2839.67</v>
      </c>
      <c r="C20" s="52">
        <v>0.28272625582630628</v>
      </c>
      <c r="D20" s="51">
        <v>2748.79</v>
      </c>
      <c r="E20" s="52">
        <v>0.28248325138911912</v>
      </c>
      <c r="F20" s="81">
        <v>-3.2003718741966503E-2</v>
      </c>
    </row>
    <row r="21" spans="1:7">
      <c r="A21" s="50" t="s">
        <v>99</v>
      </c>
      <c r="B21" s="51">
        <v>3194.2649999999999</v>
      </c>
      <c r="C21" s="52">
        <v>0.31803082173879926</v>
      </c>
      <c r="D21" s="51">
        <v>3180.6950000000002</v>
      </c>
      <c r="E21" s="52">
        <v>0.32686857318205981</v>
      </c>
      <c r="F21" s="81">
        <v>-4.2482386401878625E-3</v>
      </c>
    </row>
    <row r="22" spans="1:7" ht="17.25" thickBot="1">
      <c r="A22" s="54" t="s">
        <v>100</v>
      </c>
      <c r="B22" s="55">
        <v>1497.9</v>
      </c>
      <c r="C22" s="56">
        <v>0.14913551877585218</v>
      </c>
      <c r="D22" s="55">
        <v>1325.902</v>
      </c>
      <c r="E22" s="56">
        <v>0.13625817468170934</v>
      </c>
      <c r="F22" s="82">
        <v>-0.11482608985913612</v>
      </c>
    </row>
    <row r="23" spans="1:7" ht="17.25" thickBot="1">
      <c r="A23" s="83" t="s">
        <v>103</v>
      </c>
      <c r="B23" s="59">
        <v>10043.885</v>
      </c>
      <c r="C23" s="84">
        <v>1</v>
      </c>
      <c r="D23" s="59">
        <v>9730.8070000000007</v>
      </c>
      <c r="E23" s="84">
        <v>1</v>
      </c>
      <c r="F23" s="85">
        <v>-3.1171006039993454E-2</v>
      </c>
    </row>
    <row r="24" spans="1:7" ht="17.25" customHeight="1" thickBot="1">
      <c r="A24" s="152" t="s">
        <v>104</v>
      </c>
      <c r="B24" s="152"/>
      <c r="C24" s="152"/>
      <c r="D24" s="152"/>
      <c r="E24" s="152"/>
      <c r="F24" s="152"/>
    </row>
    <row r="25" spans="1:7">
      <c r="A25" s="46" t="s">
        <v>97</v>
      </c>
      <c r="B25" s="47">
        <v>7528.1605</v>
      </c>
      <c r="C25" s="48">
        <v>0.21441992223940198</v>
      </c>
      <c r="D25" s="47">
        <v>7683.1355000000003</v>
      </c>
      <c r="E25" s="48">
        <v>0.21424657427289245</v>
      </c>
      <c r="F25" s="80">
        <v>2.0586038249317484E-2</v>
      </c>
    </row>
    <row r="26" spans="1:7">
      <c r="A26" s="50" t="s">
        <v>98</v>
      </c>
      <c r="B26" s="51">
        <v>8663.7819999999992</v>
      </c>
      <c r="C26" s="52">
        <v>0.24676512446023574</v>
      </c>
      <c r="D26" s="51">
        <v>9402.9599999999991</v>
      </c>
      <c r="E26" s="52">
        <v>0.2622044044420454</v>
      </c>
      <c r="F26" s="81">
        <v>8.5318167054526439E-2</v>
      </c>
    </row>
    <row r="27" spans="1:7">
      <c r="A27" s="50" t="s">
        <v>99</v>
      </c>
      <c r="B27" s="51">
        <v>7023.884</v>
      </c>
      <c r="C27" s="52">
        <v>0.20005692773136011</v>
      </c>
      <c r="D27" s="51">
        <v>7279.1540000000005</v>
      </c>
      <c r="E27" s="52">
        <v>0.20298142706253486</v>
      </c>
      <c r="F27" s="81">
        <v>3.6343140063247015E-2</v>
      </c>
    </row>
    <row r="28" spans="1:7" ht="17.25" thickBot="1">
      <c r="A28" s="54" t="s">
        <v>100</v>
      </c>
      <c r="B28" s="55">
        <v>11893.6</v>
      </c>
      <c r="C28" s="56">
        <v>0.33875802556900209</v>
      </c>
      <c r="D28" s="55">
        <v>11495.933000000001</v>
      </c>
      <c r="E28" s="56">
        <v>0.32056759422252745</v>
      </c>
      <c r="F28" s="82">
        <v>-3.3435377009484069E-2</v>
      </c>
    </row>
    <row r="29" spans="1:7" ht="17.25" thickBot="1">
      <c r="A29" s="83" t="s">
        <v>105</v>
      </c>
      <c r="B29" s="59">
        <v>35109.426500000001</v>
      </c>
      <c r="C29" s="84">
        <v>1</v>
      </c>
      <c r="D29" s="59">
        <v>35861.182499999995</v>
      </c>
      <c r="E29" s="84">
        <v>1.0000000000000002</v>
      </c>
      <c r="F29" s="85">
        <v>2.1411799477840887E-2</v>
      </c>
    </row>
    <row r="30" spans="1:7" ht="17.25" customHeight="1" thickBot="1">
      <c r="A30" s="152" t="s">
        <v>106</v>
      </c>
      <c r="B30" s="152"/>
      <c r="C30" s="152"/>
      <c r="D30" s="152"/>
      <c r="E30" s="152"/>
      <c r="F30" s="152"/>
    </row>
    <row r="31" spans="1:7">
      <c r="A31" s="46" t="s">
        <v>97</v>
      </c>
      <c r="B31" s="47">
        <v>877.07</v>
      </c>
      <c r="C31" s="48">
        <v>7.5166054873525429E-2</v>
      </c>
      <c r="D31" s="47">
        <v>1268.9960000000001</v>
      </c>
      <c r="E31" s="48">
        <v>0.1063455473548829</v>
      </c>
      <c r="F31" s="80">
        <v>0.44685828953219242</v>
      </c>
    </row>
    <row r="32" spans="1:7">
      <c r="A32" s="50" t="s">
        <v>98</v>
      </c>
      <c r="B32" s="51">
        <v>1341.05</v>
      </c>
      <c r="C32" s="52">
        <v>0.11492975234375964</v>
      </c>
      <c r="D32" s="51">
        <v>1029.7650000000001</v>
      </c>
      <c r="E32" s="52">
        <v>8.6297295320001799E-2</v>
      </c>
      <c r="F32" s="81">
        <v>-0.23212035345438264</v>
      </c>
    </row>
    <row r="33" spans="1:6">
      <c r="A33" s="50" t="s">
        <v>99</v>
      </c>
      <c r="B33" s="51">
        <v>764.173</v>
      </c>
      <c r="C33" s="52">
        <v>6.549063318876093E-2</v>
      </c>
      <c r="D33" s="51">
        <v>651.77300000000002</v>
      </c>
      <c r="E33" s="52">
        <v>5.4620468808517987E-2</v>
      </c>
      <c r="F33" s="81">
        <v>-0.1470871124732227</v>
      </c>
    </row>
    <row r="34" spans="1:6" ht="17.25" thickBot="1">
      <c r="A34" s="54" t="s">
        <v>100</v>
      </c>
      <c r="B34" s="55">
        <v>8686.1389999999992</v>
      </c>
      <c r="C34" s="56">
        <v>0.74441355959395406</v>
      </c>
      <c r="D34" s="55">
        <v>8982.2270000000008</v>
      </c>
      <c r="E34" s="56">
        <v>0.75273668851659725</v>
      </c>
      <c r="F34" s="82">
        <v>3.4087412140192841E-2</v>
      </c>
    </row>
    <row r="35" spans="1:6" ht="17.25" thickBot="1">
      <c r="A35" s="83" t="s">
        <v>107</v>
      </c>
      <c r="B35" s="59">
        <v>11668.431999999999</v>
      </c>
      <c r="C35" s="84">
        <v>1</v>
      </c>
      <c r="D35" s="59">
        <v>11932.761000000002</v>
      </c>
      <c r="E35" s="84">
        <v>0.99999999999999989</v>
      </c>
      <c r="F35" s="85">
        <v>2.2653343654057689E-2</v>
      </c>
    </row>
    <row r="36" spans="1:6" ht="17.25" customHeight="1" thickBot="1">
      <c r="A36" s="152" t="s">
        <v>108</v>
      </c>
      <c r="B36" s="152"/>
      <c r="C36" s="152"/>
      <c r="D36" s="152"/>
      <c r="E36" s="152"/>
      <c r="F36" s="152"/>
    </row>
    <row r="37" spans="1:6">
      <c r="A37" s="46" t="s">
        <v>97</v>
      </c>
      <c r="B37" s="47">
        <v>56635.62</v>
      </c>
      <c r="C37" s="48">
        <v>0.29088182890069747</v>
      </c>
      <c r="D37" s="47">
        <v>58241.775999999998</v>
      </c>
      <c r="E37" s="48">
        <v>0.30127668672542302</v>
      </c>
      <c r="F37" s="80">
        <v>2.8359467063307386E-2</v>
      </c>
    </row>
    <row r="38" spans="1:6">
      <c r="A38" s="50" t="s">
        <v>98</v>
      </c>
      <c r="B38" s="51">
        <v>53518.514000000003</v>
      </c>
      <c r="C38" s="52">
        <v>0.27487230178406424</v>
      </c>
      <c r="D38" s="51">
        <v>51377.491999999998</v>
      </c>
      <c r="E38" s="52">
        <v>0.26576869087958321</v>
      </c>
      <c r="F38" s="81">
        <v>-4.0005258740928529E-2</v>
      </c>
    </row>
    <row r="39" spans="1:6">
      <c r="A39" s="50" t="s">
        <v>99</v>
      </c>
      <c r="B39" s="51">
        <v>69553.853000000003</v>
      </c>
      <c r="C39" s="52">
        <v>0.35723016659357248</v>
      </c>
      <c r="D39" s="51">
        <v>69840.286999999997</v>
      </c>
      <c r="E39" s="52">
        <v>0.36127418688799318</v>
      </c>
      <c r="F39" s="81">
        <v>4.1181615057326315E-3</v>
      </c>
    </row>
    <row r="40" spans="1:6" ht="17.25" thickBot="1">
      <c r="A40" s="54" t="s">
        <v>100</v>
      </c>
      <c r="B40" s="55">
        <v>14995.203</v>
      </c>
      <c r="C40" s="56">
        <v>7.7015702721665719E-2</v>
      </c>
      <c r="D40" s="55">
        <v>13857.016</v>
      </c>
      <c r="E40" s="56">
        <v>7.1680435507000581E-2</v>
      </c>
      <c r="F40" s="82">
        <v>-7.5903407242969623E-2</v>
      </c>
    </row>
    <row r="41" spans="1:6" ht="17.25" thickBot="1">
      <c r="A41" s="83" t="s">
        <v>109</v>
      </c>
      <c r="B41" s="59">
        <v>194703.19000000003</v>
      </c>
      <c r="C41" s="84">
        <v>0.99999999999999989</v>
      </c>
      <c r="D41" s="59">
        <v>193316.571</v>
      </c>
      <c r="E41" s="84">
        <v>0.99999999999999989</v>
      </c>
      <c r="F41" s="85">
        <v>-7.1217066345961033E-3</v>
      </c>
    </row>
    <row r="42" spans="1:6" ht="17.25" customHeight="1" thickBot="1">
      <c r="A42" s="152" t="s">
        <v>110</v>
      </c>
      <c r="B42" s="152"/>
      <c r="C42" s="152"/>
      <c r="D42" s="152"/>
      <c r="E42" s="152"/>
      <c r="F42" s="152"/>
    </row>
    <row r="43" spans="1:6">
      <c r="A43" s="46" t="s">
        <v>97</v>
      </c>
      <c r="B43" s="47">
        <v>704.85050000000001</v>
      </c>
      <c r="C43" s="48">
        <v>0.16951045698529407</v>
      </c>
      <c r="D43" s="47">
        <v>768.49</v>
      </c>
      <c r="E43" s="48">
        <v>0.20212295354224596</v>
      </c>
      <c r="F43" s="80">
        <v>9.0287940492345564E-2</v>
      </c>
    </row>
    <row r="44" spans="1:6">
      <c r="A44" s="50" t="s">
        <v>98</v>
      </c>
      <c r="B44" s="51">
        <v>852.18799999999999</v>
      </c>
      <c r="C44" s="52">
        <v>0.20494385308286478</v>
      </c>
      <c r="D44" s="51">
        <v>703.33</v>
      </c>
      <c r="E44" s="52">
        <v>0.18498501856220362</v>
      </c>
      <c r="F44" s="81">
        <v>-0.17467741859777419</v>
      </c>
    </row>
    <row r="45" spans="1:6">
      <c r="A45" s="50" t="s">
        <v>99</v>
      </c>
      <c r="B45" s="51">
        <v>824.95799999999997</v>
      </c>
      <c r="C45" s="52">
        <v>0.19839527328656817</v>
      </c>
      <c r="D45" s="51">
        <v>726.66600000000005</v>
      </c>
      <c r="E45" s="52">
        <v>0.19112269275947602</v>
      </c>
      <c r="F45" s="81">
        <v>-0.11914788389227082</v>
      </c>
    </row>
    <row r="46" spans="1:6" ht="17.25" thickBot="1">
      <c r="A46" s="54" t="s">
        <v>100</v>
      </c>
      <c r="B46" s="55">
        <v>1776.1569999999999</v>
      </c>
      <c r="C46" s="56">
        <v>0.42715041664527292</v>
      </c>
      <c r="D46" s="55">
        <v>1603.6056799999999</v>
      </c>
      <c r="E46" s="56">
        <v>0.42176933513607429</v>
      </c>
      <c r="F46" s="82">
        <v>-9.7148686743345314E-2</v>
      </c>
    </row>
    <row r="47" spans="1:6" ht="17.25" thickBot="1">
      <c r="A47" s="83" t="s">
        <v>111</v>
      </c>
      <c r="B47" s="59">
        <v>4158.1535000000003</v>
      </c>
      <c r="C47" s="84">
        <v>1</v>
      </c>
      <c r="D47" s="59">
        <v>3802.0916800000005</v>
      </c>
      <c r="E47" s="84">
        <v>0.99999999999999989</v>
      </c>
      <c r="F47" s="85">
        <v>-8.5629792166162177E-2</v>
      </c>
    </row>
    <row r="48" spans="1:6" ht="17.25" thickBot="1">
      <c r="A48" s="149" t="s">
        <v>112</v>
      </c>
      <c r="B48" s="149"/>
      <c r="C48" s="149"/>
      <c r="D48" s="149"/>
      <c r="E48" s="149"/>
      <c r="F48" s="149"/>
    </row>
    <row r="49" spans="1:6">
      <c r="A49" s="46" t="s">
        <v>97</v>
      </c>
      <c r="B49" s="47">
        <v>391.40100000000001</v>
      </c>
      <c r="C49" s="48">
        <v>9.863223098530928E-2</v>
      </c>
      <c r="D49" s="47">
        <v>291.2</v>
      </c>
      <c r="E49" s="48">
        <v>5.4126595266153398E-2</v>
      </c>
      <c r="F49" s="80">
        <v>-0.25600598874300273</v>
      </c>
    </row>
    <row r="50" spans="1:6">
      <c r="A50" s="50" t="s">
        <v>98</v>
      </c>
      <c r="B50" s="51">
        <v>64.06</v>
      </c>
      <c r="C50" s="52">
        <v>1.6142985625787653E-2</v>
      </c>
      <c r="D50" s="51">
        <v>19.7</v>
      </c>
      <c r="E50" s="52">
        <v>3.6617236495302954E-3</v>
      </c>
      <c r="F50" s="81">
        <v>-0.69247580393381214</v>
      </c>
    </row>
    <row r="51" spans="1:6">
      <c r="A51" s="50" t="s">
        <v>99</v>
      </c>
      <c r="B51" s="51">
        <v>29.114000000000001</v>
      </c>
      <c r="C51" s="52">
        <v>7.3366669295844783E-3</v>
      </c>
      <c r="D51" s="51">
        <v>16.526</v>
      </c>
      <c r="E51" s="52">
        <v>3.0717586310729777E-3</v>
      </c>
      <c r="F51" s="81">
        <v>-0.43236930686267772</v>
      </c>
    </row>
    <row r="52" spans="1:6" ht="17.25" thickBot="1">
      <c r="A52" s="54" t="s">
        <v>100</v>
      </c>
      <c r="B52" s="55">
        <v>3483.712</v>
      </c>
      <c r="C52" s="56">
        <v>0.87788811645931863</v>
      </c>
      <c r="D52" s="55">
        <v>5052.5540000000001</v>
      </c>
      <c r="E52" s="56">
        <v>0.93913992245324329</v>
      </c>
      <c r="F52" s="82">
        <v>0.45033630793819923</v>
      </c>
    </row>
    <row r="53" spans="1:6" ht="17.25" thickBot="1">
      <c r="A53" s="83" t="s">
        <v>113</v>
      </c>
      <c r="B53" s="59">
        <v>3968.2869999999998</v>
      </c>
      <c r="C53" s="84">
        <v>1</v>
      </c>
      <c r="D53" s="59">
        <v>5379.9800000000005</v>
      </c>
      <c r="E53" s="84">
        <v>1</v>
      </c>
      <c r="F53" s="85">
        <v>0.35574367478965119</v>
      </c>
    </row>
    <row r="54" spans="1:6" ht="17.25" thickBot="1">
      <c r="A54" s="149" t="s">
        <v>114</v>
      </c>
      <c r="B54" s="149"/>
      <c r="C54" s="149"/>
      <c r="D54" s="149"/>
      <c r="E54" s="149"/>
      <c r="F54" s="149"/>
    </row>
    <row r="55" spans="1:6">
      <c r="A55" s="46" t="s">
        <v>97</v>
      </c>
      <c r="B55" s="47">
        <v>115.464</v>
      </c>
      <c r="C55" s="48">
        <v>4.6827815391403869E-2</v>
      </c>
      <c r="D55" s="47">
        <v>58.99</v>
      </c>
      <c r="E55" s="48">
        <v>2.5608233531114504E-2</v>
      </c>
      <c r="F55" s="80">
        <v>-0.4891048292108362</v>
      </c>
    </row>
    <row r="56" spans="1:6">
      <c r="A56" s="50" t="s">
        <v>98</v>
      </c>
      <c r="B56" s="51">
        <v>72.67</v>
      </c>
      <c r="C56" s="52">
        <v>2.9472193449848604E-2</v>
      </c>
      <c r="D56" s="51">
        <v>23.1</v>
      </c>
      <c r="E56" s="52">
        <v>1.0027974140850059E-2</v>
      </c>
      <c r="F56" s="81">
        <v>-0.68212467318012937</v>
      </c>
    </row>
    <row r="57" spans="1:6">
      <c r="A57" s="50" t="s">
        <v>99</v>
      </c>
      <c r="B57" s="51">
        <v>425.92</v>
      </c>
      <c r="C57" s="52">
        <v>0.17273698409466792</v>
      </c>
      <c r="D57" s="51">
        <v>423.99</v>
      </c>
      <c r="E57" s="52">
        <v>0.18405890718523882</v>
      </c>
      <c r="F57" s="81">
        <v>-4.5313673929376908E-3</v>
      </c>
    </row>
    <row r="58" spans="1:6" ht="17.25" thickBot="1">
      <c r="A58" s="54" t="s">
        <v>100</v>
      </c>
      <c r="B58" s="55">
        <v>1851.66</v>
      </c>
      <c r="C58" s="56">
        <v>0.7509630070640797</v>
      </c>
      <c r="D58" s="55">
        <v>1797.4760000000001</v>
      </c>
      <c r="E58" s="56">
        <v>0.78030488514279661</v>
      </c>
      <c r="F58" s="82">
        <v>-2.9262391583768088E-2</v>
      </c>
    </row>
    <row r="59" spans="1:6" ht="17.25" thickBot="1">
      <c r="A59" s="83" t="s">
        <v>115</v>
      </c>
      <c r="B59" s="59">
        <v>2465.7139999999999</v>
      </c>
      <c r="C59" s="84">
        <v>1</v>
      </c>
      <c r="D59" s="59">
        <v>2303.556</v>
      </c>
      <c r="E59" s="84">
        <v>1</v>
      </c>
      <c r="F59" s="85">
        <v>-6.5765129289122704E-2</v>
      </c>
    </row>
    <row r="60" spans="1:6" ht="17.25" thickBot="1">
      <c r="A60" s="149" t="s">
        <v>116</v>
      </c>
      <c r="B60" s="149"/>
      <c r="C60" s="149"/>
      <c r="D60" s="149"/>
      <c r="E60" s="149"/>
      <c r="F60" s="149"/>
    </row>
    <row r="61" spans="1:6">
      <c r="A61" s="46" t="s">
        <v>97</v>
      </c>
      <c r="B61" s="47">
        <v>13513.521000000001</v>
      </c>
      <c r="C61" s="48">
        <v>0.32317771279843599</v>
      </c>
      <c r="D61" s="47">
        <v>14471.174999999999</v>
      </c>
      <c r="E61" s="48">
        <v>0.33034985208262602</v>
      </c>
      <c r="F61" s="80">
        <v>7.0866356740038272E-2</v>
      </c>
    </row>
    <row r="62" spans="1:6">
      <c r="A62" s="50" t="s">
        <v>98</v>
      </c>
      <c r="B62" s="51">
        <v>11326.567999999999</v>
      </c>
      <c r="C62" s="52">
        <v>0.27087643110155785</v>
      </c>
      <c r="D62" s="51">
        <v>10679.338</v>
      </c>
      <c r="E62" s="52">
        <v>0.24378930727051309</v>
      </c>
      <c r="F62" s="81">
        <v>-5.7142640206636286E-2</v>
      </c>
    </row>
    <row r="63" spans="1:6">
      <c r="A63" s="50" t="s">
        <v>99</v>
      </c>
      <c r="B63" s="51">
        <v>14810.57</v>
      </c>
      <c r="C63" s="52">
        <v>0.35419681797520663</v>
      </c>
      <c r="D63" s="51">
        <v>16298.871999999999</v>
      </c>
      <c r="E63" s="52">
        <v>0.37207275527478972</v>
      </c>
      <c r="F63" s="81">
        <v>0.10048917766162946</v>
      </c>
    </row>
    <row r="64" spans="1:6" ht="17.25" thickBot="1">
      <c r="A64" s="54" t="s">
        <v>100</v>
      </c>
      <c r="B64" s="55">
        <v>2163.8612000000003</v>
      </c>
      <c r="C64" s="56">
        <v>5.1749038124799536E-2</v>
      </c>
      <c r="D64" s="55">
        <v>2356.2196000000004</v>
      </c>
      <c r="E64" s="56">
        <v>5.3788085372071338E-2</v>
      </c>
      <c r="F64" s="82">
        <v>8.8895905153250965E-2</v>
      </c>
    </row>
    <row r="65" spans="1:6" ht="17.25" thickBot="1">
      <c r="A65" s="83" t="s">
        <v>117</v>
      </c>
      <c r="B65" s="59">
        <v>41814.520199999999</v>
      </c>
      <c r="C65" s="84">
        <v>1</v>
      </c>
      <c r="D65" s="59">
        <v>43805.604599999991</v>
      </c>
      <c r="E65" s="84">
        <v>1.0000000000000002</v>
      </c>
      <c r="F65" s="85">
        <v>4.7617057196317925E-2</v>
      </c>
    </row>
    <row r="66" spans="1:6" ht="17.25" thickBot="1">
      <c r="A66" s="149" t="s">
        <v>118</v>
      </c>
      <c r="B66" s="149"/>
      <c r="C66" s="149"/>
      <c r="D66" s="149"/>
      <c r="E66" s="149"/>
      <c r="F66" s="149"/>
    </row>
    <row r="67" spans="1:6">
      <c r="A67" s="46" t="s">
        <v>97</v>
      </c>
      <c r="B67" s="47">
        <v>3439.962</v>
      </c>
      <c r="C67" s="48">
        <v>0.17409795638625941</v>
      </c>
      <c r="D67" s="47">
        <v>3040.25</v>
      </c>
      <c r="E67" s="48">
        <v>0.1474249181294065</v>
      </c>
      <c r="F67" s="80">
        <v>-0.11619663240466027</v>
      </c>
    </row>
    <row r="68" spans="1:6">
      <c r="A68" s="50" t="s">
        <v>98</v>
      </c>
      <c r="B68" s="51">
        <v>6560.6149999999998</v>
      </c>
      <c r="C68" s="52">
        <v>0.33203554694413462</v>
      </c>
      <c r="D68" s="51">
        <v>7099.0150000000003</v>
      </c>
      <c r="E68" s="52">
        <v>0.34423869917751132</v>
      </c>
      <c r="F68" s="81">
        <v>8.2065477093229866E-2</v>
      </c>
    </row>
    <row r="69" spans="1:6">
      <c r="A69" s="50" t="s">
        <v>99</v>
      </c>
      <c r="B69" s="51">
        <v>4657.2650000000003</v>
      </c>
      <c r="C69" s="52">
        <v>0.23570618479194028</v>
      </c>
      <c r="D69" s="51">
        <v>5180.7370000000001</v>
      </c>
      <c r="E69" s="52">
        <v>0.2512193826412259</v>
      </c>
      <c r="F69" s="81">
        <v>0.11239901530189922</v>
      </c>
    </row>
    <row r="70" spans="1:6" ht="17.25" thickBot="1">
      <c r="A70" s="54" t="s">
        <v>100</v>
      </c>
      <c r="B70" s="55">
        <v>5100.9309999999996</v>
      </c>
      <c r="C70" s="56">
        <v>0.25816031187766564</v>
      </c>
      <c r="D70" s="55">
        <v>5302.3598000000002</v>
      </c>
      <c r="E70" s="56">
        <v>0.25711700005185634</v>
      </c>
      <c r="F70" s="82">
        <v>3.9488634525736588E-2</v>
      </c>
    </row>
    <row r="71" spans="1:6" ht="17.25" thickBot="1">
      <c r="A71" s="83" t="s">
        <v>119</v>
      </c>
      <c r="B71" s="59">
        <v>19758.773000000001</v>
      </c>
      <c r="C71" s="84">
        <v>0.99999999999999989</v>
      </c>
      <c r="D71" s="59">
        <v>20622.361799999999</v>
      </c>
      <c r="E71" s="84">
        <v>1</v>
      </c>
      <c r="F71" s="85">
        <v>4.370660060723397E-2</v>
      </c>
    </row>
    <row r="72" spans="1:6" ht="17.25" thickBot="1">
      <c r="A72" s="149" t="s">
        <v>120</v>
      </c>
      <c r="B72" s="149"/>
      <c r="C72" s="149"/>
      <c r="D72" s="149"/>
      <c r="E72" s="149"/>
      <c r="F72" s="149"/>
    </row>
    <row r="73" spans="1:6">
      <c r="A73" s="46" t="s">
        <v>97</v>
      </c>
      <c r="B73" s="47">
        <v>4688.9859999999999</v>
      </c>
      <c r="C73" s="48">
        <v>0.23496458673729839</v>
      </c>
      <c r="D73" s="47">
        <v>4812.6360000000004</v>
      </c>
      <c r="E73" s="48">
        <v>0.24120959104228681</v>
      </c>
      <c r="F73" s="80">
        <v>2.637030692776654E-2</v>
      </c>
    </row>
    <row r="74" spans="1:6">
      <c r="A74" s="50" t="s">
        <v>98</v>
      </c>
      <c r="B74" s="51">
        <v>3316.85</v>
      </c>
      <c r="C74" s="52">
        <v>0.16620699859620142</v>
      </c>
      <c r="D74" s="51">
        <v>3277.22</v>
      </c>
      <c r="E74" s="52">
        <v>0.16425445347531023</v>
      </c>
      <c r="F74" s="81">
        <v>-1.1948083271778986E-2</v>
      </c>
    </row>
    <row r="75" spans="1:6">
      <c r="A75" s="50" t="s">
        <v>99</v>
      </c>
      <c r="B75" s="51">
        <v>5238.66</v>
      </c>
      <c r="C75" s="52">
        <v>0.26250869206203975</v>
      </c>
      <c r="D75" s="51">
        <v>6259.5039999999999</v>
      </c>
      <c r="E75" s="52">
        <v>0.3137266977946303</v>
      </c>
      <c r="F75" s="81">
        <v>0.19486738975234119</v>
      </c>
    </row>
    <row r="76" spans="1:6" ht="17.25" thickBot="1">
      <c r="A76" s="54" t="s">
        <v>100</v>
      </c>
      <c r="B76" s="55">
        <v>6711.6431999999995</v>
      </c>
      <c r="C76" s="56">
        <v>0.33631972260446052</v>
      </c>
      <c r="D76" s="55">
        <v>5602.7322000000004</v>
      </c>
      <c r="E76" s="56">
        <v>0.28080925768777276</v>
      </c>
      <c r="F76" s="82">
        <v>-0.16522198319481574</v>
      </c>
    </row>
    <row r="77" spans="1:6" ht="17.25" thickBot="1">
      <c r="A77" s="83" t="s">
        <v>188</v>
      </c>
      <c r="B77" s="59">
        <v>19956.139199999998</v>
      </c>
      <c r="C77" s="84">
        <v>1</v>
      </c>
      <c r="D77" s="59">
        <v>19952.092199999999</v>
      </c>
      <c r="E77" s="84">
        <v>1</v>
      </c>
      <c r="F77" s="85">
        <v>-2.0279473696993566E-4</v>
      </c>
    </row>
    <row r="78" spans="1:6" ht="17.25" thickBot="1">
      <c r="A78" s="149" t="s">
        <v>121</v>
      </c>
      <c r="B78" s="149"/>
      <c r="C78" s="149"/>
      <c r="D78" s="149"/>
      <c r="E78" s="149"/>
      <c r="F78" s="149"/>
    </row>
    <row r="79" spans="1:6">
      <c r="A79" s="46" t="s">
        <v>97</v>
      </c>
      <c r="B79" s="47">
        <v>3978.826</v>
      </c>
      <c r="C79" s="48">
        <v>0.15529024970085906</v>
      </c>
      <c r="D79" s="47">
        <v>3694.056</v>
      </c>
      <c r="E79" s="48">
        <v>0.14276522581674797</v>
      </c>
      <c r="F79" s="80">
        <v>-7.1571363010093925E-2</v>
      </c>
    </row>
    <row r="80" spans="1:6">
      <c r="A80" s="50" t="s">
        <v>98</v>
      </c>
      <c r="B80" s="51">
        <v>9075.5049999999992</v>
      </c>
      <c r="C80" s="52">
        <v>0.35420936668539782</v>
      </c>
      <c r="D80" s="51">
        <v>10178.312</v>
      </c>
      <c r="E80" s="52">
        <v>0.39336409927551608</v>
      </c>
      <c r="F80" s="81">
        <v>0.12151467053348552</v>
      </c>
    </row>
    <row r="81" spans="1:6">
      <c r="A81" s="50" t="s">
        <v>99</v>
      </c>
      <c r="B81" s="51">
        <v>4318.1390000000001</v>
      </c>
      <c r="C81" s="52">
        <v>0.16853335218806195</v>
      </c>
      <c r="D81" s="51">
        <v>4414.5720000000001</v>
      </c>
      <c r="E81" s="52">
        <v>0.1706112112172346</v>
      </c>
      <c r="F81" s="81">
        <v>2.2332074071723884E-2</v>
      </c>
    </row>
    <row r="82" spans="1:6" ht="17.25" thickBot="1">
      <c r="A82" s="54" t="s">
        <v>100</v>
      </c>
      <c r="B82" s="55">
        <v>8249.396200000001</v>
      </c>
      <c r="C82" s="56">
        <v>0.32196703142568134</v>
      </c>
      <c r="D82" s="55">
        <v>7588.1004999999996</v>
      </c>
      <c r="E82" s="56">
        <v>0.29325946369050121</v>
      </c>
      <c r="F82" s="82">
        <v>-8.0162921499636663E-2</v>
      </c>
    </row>
    <row r="83" spans="1:6" ht="17.25" thickBot="1">
      <c r="A83" s="83" t="s">
        <v>122</v>
      </c>
      <c r="B83" s="59">
        <v>25621.866199999997</v>
      </c>
      <c r="C83" s="84">
        <v>1.0000000000000002</v>
      </c>
      <c r="D83" s="59">
        <v>25875.040500000003</v>
      </c>
      <c r="E83" s="84">
        <v>1</v>
      </c>
      <c r="F83" s="85">
        <v>9.8811810983543413E-3</v>
      </c>
    </row>
    <row r="84" spans="1:6" ht="17.25" thickBot="1">
      <c r="A84" s="149" t="s">
        <v>123</v>
      </c>
      <c r="B84" s="149"/>
      <c r="C84" s="149"/>
      <c r="D84" s="149"/>
      <c r="E84" s="149"/>
      <c r="F84" s="149"/>
    </row>
    <row r="85" spans="1:6">
      <c r="A85" s="46" t="s">
        <v>97</v>
      </c>
      <c r="B85" s="47">
        <v>2739.9850000000001</v>
      </c>
      <c r="C85" s="48">
        <v>0.12017501989221065</v>
      </c>
      <c r="D85" s="47">
        <v>3012.7060000000001</v>
      </c>
      <c r="E85" s="48">
        <v>0.13397375807636425</v>
      </c>
      <c r="F85" s="80">
        <v>9.9533756571660081E-2</v>
      </c>
    </row>
    <row r="86" spans="1:6">
      <c r="A86" s="50" t="s">
        <v>98</v>
      </c>
      <c r="B86" s="51">
        <v>5868.99</v>
      </c>
      <c r="C86" s="52">
        <v>0.25741235444616861</v>
      </c>
      <c r="D86" s="51">
        <v>6536.46</v>
      </c>
      <c r="E86" s="52">
        <v>0.2906736039679384</v>
      </c>
      <c r="F86" s="81">
        <v>0.1137282564802462</v>
      </c>
    </row>
    <row r="87" spans="1:6">
      <c r="A87" s="50" t="s">
        <v>99</v>
      </c>
      <c r="B87" s="51">
        <v>5753.27</v>
      </c>
      <c r="C87" s="52">
        <v>0.25233690574775364</v>
      </c>
      <c r="D87" s="51">
        <v>5973.7030000000004</v>
      </c>
      <c r="E87" s="52">
        <v>0.26564803885345978</v>
      </c>
      <c r="F87" s="81">
        <v>3.8314384689055014E-2</v>
      </c>
    </row>
    <row r="88" spans="1:6" ht="17.25" thickBot="1">
      <c r="A88" s="54" t="s">
        <v>100</v>
      </c>
      <c r="B88" s="55">
        <v>8437.7096199999996</v>
      </c>
      <c r="C88" s="56">
        <v>0.37007571991386706</v>
      </c>
      <c r="D88" s="55">
        <v>6964.4154000000008</v>
      </c>
      <c r="E88" s="56">
        <v>0.30970459910223752</v>
      </c>
      <c r="F88" s="82">
        <v>-0.1746083103533016</v>
      </c>
    </row>
    <row r="89" spans="1:6" ht="17.25" thickBot="1">
      <c r="A89" s="83" t="s">
        <v>124</v>
      </c>
      <c r="B89" s="59">
        <v>22799.95462</v>
      </c>
      <c r="C89" s="84">
        <v>1</v>
      </c>
      <c r="D89" s="59">
        <v>22487.284400000004</v>
      </c>
      <c r="E89" s="84">
        <v>1</v>
      </c>
      <c r="F89" s="85">
        <v>-1.3713633435293082E-2</v>
      </c>
    </row>
    <row r="90" spans="1:6" ht="17.25" thickBot="1">
      <c r="A90" s="149" t="s">
        <v>125</v>
      </c>
      <c r="B90" s="149"/>
      <c r="C90" s="149"/>
      <c r="D90" s="149"/>
      <c r="E90" s="149"/>
      <c r="F90" s="149"/>
    </row>
    <row r="91" spans="1:6">
      <c r="A91" s="46" t="s">
        <v>97</v>
      </c>
      <c r="B91" s="47">
        <v>417.49</v>
      </c>
      <c r="C91" s="48">
        <v>0.11707471889770818</v>
      </c>
      <c r="D91" s="47">
        <v>372.65</v>
      </c>
      <c r="E91" s="48">
        <v>0.11072651832991713</v>
      </c>
      <c r="F91" s="80">
        <v>-0.10740377015018332</v>
      </c>
    </row>
    <row r="92" spans="1:6">
      <c r="A92" s="50" t="s">
        <v>98</v>
      </c>
      <c r="B92" s="51">
        <v>152.74</v>
      </c>
      <c r="C92" s="52">
        <v>4.2832145834477343E-2</v>
      </c>
      <c r="D92" s="51">
        <v>140.44999999999999</v>
      </c>
      <c r="E92" s="52">
        <v>4.1732294376591601E-2</v>
      </c>
      <c r="F92" s="81">
        <v>-8.0463532800838178E-2</v>
      </c>
    </row>
    <row r="93" spans="1:6">
      <c r="A93" s="50" t="s">
        <v>99</v>
      </c>
      <c r="B93" s="51">
        <v>25.635000000000002</v>
      </c>
      <c r="C93" s="52">
        <v>7.1887001339978182E-3</v>
      </c>
      <c r="D93" s="51">
        <v>25.33</v>
      </c>
      <c r="E93" s="52">
        <v>7.5263724924105758E-3</v>
      </c>
      <c r="F93" s="81">
        <v>-1.189779598205587E-2</v>
      </c>
    </row>
    <row r="94" spans="1:6" ht="17.25" thickBot="1">
      <c r="A94" s="54" t="s">
        <v>100</v>
      </c>
      <c r="B94" s="55">
        <v>2970.1482600000008</v>
      </c>
      <c r="C94" s="56">
        <v>0.83290443513381673</v>
      </c>
      <c r="D94" s="55">
        <v>2827.0691200000001</v>
      </c>
      <c r="E94" s="56">
        <v>0.84001481480108076</v>
      </c>
      <c r="F94" s="82">
        <v>-4.8172389886018907E-2</v>
      </c>
    </row>
    <row r="95" spans="1:6" ht="17.25" thickBot="1">
      <c r="A95" s="83" t="s">
        <v>189</v>
      </c>
      <c r="B95" s="59">
        <v>3566.0132600000006</v>
      </c>
      <c r="C95" s="84">
        <v>1</v>
      </c>
      <c r="D95" s="59">
        <v>3365.4991199999999</v>
      </c>
      <c r="E95" s="84">
        <v>1</v>
      </c>
      <c r="F95" s="85">
        <v>-5.6229218844800588E-2</v>
      </c>
    </row>
    <row r="96" spans="1:6" ht="17.25" thickBot="1">
      <c r="A96" s="150" t="s">
        <v>56</v>
      </c>
      <c r="B96" s="150"/>
      <c r="C96" s="150"/>
      <c r="D96" s="150"/>
      <c r="E96" s="150"/>
      <c r="F96" s="150"/>
    </row>
    <row r="97" spans="1:6">
      <c r="A97" s="46" t="s">
        <v>97</v>
      </c>
      <c r="B97" s="47">
        <v>299.94499999999999</v>
      </c>
      <c r="C97" s="48">
        <v>0.23499560007571377</v>
      </c>
      <c r="D97" s="47">
        <v>357.00049999999999</v>
      </c>
      <c r="E97" s="48">
        <v>0.28083845816913094</v>
      </c>
      <c r="F97" s="80">
        <v>0.19021987364350124</v>
      </c>
    </row>
    <row r="98" spans="1:6">
      <c r="A98" s="50" t="s">
        <v>98</v>
      </c>
      <c r="B98" s="51">
        <v>569.42999999999995</v>
      </c>
      <c r="C98" s="52">
        <v>0.44612693844242673</v>
      </c>
      <c r="D98" s="51">
        <v>542.72199999999998</v>
      </c>
      <c r="E98" s="52">
        <v>0.42693836477670782</v>
      </c>
      <c r="F98" s="81">
        <v>-4.6903043394271426E-2</v>
      </c>
    </row>
    <row r="99" spans="1:6">
      <c r="A99" s="50" t="s">
        <v>99</v>
      </c>
      <c r="B99" s="51">
        <v>407.01059999999995</v>
      </c>
      <c r="C99" s="52">
        <v>0.31887746148185936</v>
      </c>
      <c r="D99" s="51">
        <v>371.42669999999993</v>
      </c>
      <c r="E99" s="52">
        <v>0.29218699063684317</v>
      </c>
      <c r="F99" s="81">
        <v>-8.7427452749387902E-2</v>
      </c>
    </row>
    <row r="100" spans="1:6" ht="17.25" thickBot="1">
      <c r="A100" s="54" t="s">
        <v>100</v>
      </c>
      <c r="B100" s="105">
        <v>0</v>
      </c>
      <c r="C100" s="56">
        <v>0</v>
      </c>
      <c r="D100" s="105">
        <v>4.5999999999999999E-2</v>
      </c>
      <c r="E100" s="56">
        <v>3.6186417318127072E-5</v>
      </c>
      <c r="F100" s="99">
        <v>8.7799999999999994</v>
      </c>
    </row>
    <row r="101" spans="1:6" ht="17.25" thickBot="1">
      <c r="A101" s="83" t="s">
        <v>126</v>
      </c>
      <c r="B101" s="86">
        <v>1276.3856000000001</v>
      </c>
      <c r="C101" s="87">
        <v>0.99999999999999989</v>
      </c>
      <c r="D101" s="86">
        <v>1271.1951999999999</v>
      </c>
      <c r="E101" s="87">
        <v>1</v>
      </c>
      <c r="F101" s="85">
        <v>-4.066482730610721E-3</v>
      </c>
    </row>
    <row r="102" spans="1:6" ht="17.25" thickBot="1">
      <c r="A102" s="150" t="s">
        <v>127</v>
      </c>
      <c r="B102" s="150"/>
      <c r="C102" s="150"/>
      <c r="D102" s="150"/>
      <c r="E102" s="150"/>
      <c r="F102" s="150"/>
    </row>
    <row r="103" spans="1:6">
      <c r="A103" s="46" t="s">
        <v>97</v>
      </c>
      <c r="B103" s="47">
        <v>804.73249999999996</v>
      </c>
      <c r="C103" s="48">
        <v>0.16056195411988286</v>
      </c>
      <c r="D103" s="47">
        <v>754.46699999999998</v>
      </c>
      <c r="E103" s="48">
        <v>0.15236677759735984</v>
      </c>
      <c r="F103" s="80">
        <v>-6.2462371036338116E-2</v>
      </c>
    </row>
    <row r="104" spans="1:6">
      <c r="A104" s="50" t="s">
        <v>98</v>
      </c>
      <c r="B104" s="51">
        <v>2432.5100000000002</v>
      </c>
      <c r="C104" s="52">
        <v>0.48533961163014583</v>
      </c>
      <c r="D104" s="51">
        <v>2530.2534999999998</v>
      </c>
      <c r="E104" s="52">
        <v>0.51099196160924376</v>
      </c>
      <c r="F104" s="81">
        <v>4.0182157524532025E-2</v>
      </c>
    </row>
    <row r="105" spans="1:6">
      <c r="A105" s="50" t="s">
        <v>99</v>
      </c>
      <c r="B105" s="51">
        <v>1074.6415</v>
      </c>
      <c r="C105" s="52">
        <v>0.21441477661001898</v>
      </c>
      <c r="D105" s="51">
        <v>1052.5989999999999</v>
      </c>
      <c r="E105" s="52">
        <v>0.21257539127914588</v>
      </c>
      <c r="F105" s="81">
        <v>-2.0511491506702506E-2</v>
      </c>
    </row>
    <row r="106" spans="1:6" s="37" customFormat="1" ht="17.25" thickBot="1">
      <c r="A106" s="54" t="s">
        <v>100</v>
      </c>
      <c r="B106" s="55">
        <v>700.09100000000001</v>
      </c>
      <c r="C106" s="56">
        <v>0.1396836576399523</v>
      </c>
      <c r="D106" s="55">
        <v>614.33080000000007</v>
      </c>
      <c r="E106" s="56">
        <v>0.12406586951425067</v>
      </c>
      <c r="F106" s="82">
        <v>-0.12249864660451271</v>
      </c>
    </row>
    <row r="107" spans="1:6" ht="17.25" thickBot="1">
      <c r="A107" s="83" t="s">
        <v>128</v>
      </c>
      <c r="B107" s="86">
        <v>5011.9750000000004</v>
      </c>
      <c r="C107" s="87">
        <v>0.99999999999999989</v>
      </c>
      <c r="D107" s="86">
        <v>4951.6502999999993</v>
      </c>
      <c r="E107" s="87">
        <v>1.0000000000000002</v>
      </c>
      <c r="F107" s="85">
        <v>-1.203611350814815E-2</v>
      </c>
    </row>
    <row r="108" spans="1:6" ht="17.25" thickBot="1">
      <c r="A108" s="150" t="s">
        <v>129</v>
      </c>
      <c r="B108" s="150"/>
      <c r="C108" s="150"/>
      <c r="D108" s="150"/>
      <c r="E108" s="150"/>
      <c r="F108" s="150"/>
    </row>
    <row r="109" spans="1:6">
      <c r="A109" s="50" t="s">
        <v>97</v>
      </c>
      <c r="B109" s="51">
        <v>618</v>
      </c>
      <c r="C109" s="52">
        <v>8.6710676778235338E-2</v>
      </c>
      <c r="D109" s="51">
        <v>290</v>
      </c>
      <c r="E109" s="52">
        <v>4.7330680203894041E-2</v>
      </c>
      <c r="F109" s="81">
        <v>-0.53074433656957931</v>
      </c>
    </row>
    <row r="110" spans="1:6">
      <c r="A110" s="50" t="s">
        <v>98</v>
      </c>
      <c r="B110" s="51">
        <v>3025.634</v>
      </c>
      <c r="C110" s="52">
        <v>0.4245222845036235</v>
      </c>
      <c r="D110" s="51">
        <v>2816.5360000000001</v>
      </c>
      <c r="E110" s="52">
        <v>0.45968470585777554</v>
      </c>
      <c r="F110" s="81">
        <v>-6.9108821489975325E-2</v>
      </c>
    </row>
    <row r="111" spans="1:6" ht="17.25" thickBot="1">
      <c r="A111" s="54" t="s">
        <v>99</v>
      </c>
      <c r="B111" s="55">
        <v>3483.5160000000001</v>
      </c>
      <c r="C111" s="56">
        <v>0.48876703871814126</v>
      </c>
      <c r="D111" s="55">
        <v>3020.5680000000002</v>
      </c>
      <c r="E111" s="56">
        <v>0.49298461393833043</v>
      </c>
      <c r="F111" s="82">
        <v>-0.1328967629257336</v>
      </c>
    </row>
    <row r="112" spans="1:6" ht="17.25" thickBot="1">
      <c r="A112" s="88" t="s">
        <v>130</v>
      </c>
      <c r="B112" s="86">
        <v>7127.15</v>
      </c>
      <c r="C112" s="87">
        <v>1</v>
      </c>
      <c r="D112" s="86">
        <v>6127.1040000000003</v>
      </c>
      <c r="E112" s="87">
        <v>1</v>
      </c>
      <c r="F112" s="85">
        <v>-0.14031499266887881</v>
      </c>
    </row>
    <row r="113" spans="1:6" ht="17.25" thickBot="1">
      <c r="A113" s="150" t="s">
        <v>131</v>
      </c>
      <c r="B113" s="150"/>
      <c r="C113" s="150"/>
      <c r="D113" s="150"/>
      <c r="E113" s="150"/>
      <c r="F113" s="150"/>
    </row>
    <row r="114" spans="1:6">
      <c r="A114" s="46" t="s">
        <v>97</v>
      </c>
      <c r="B114" s="47">
        <v>1614.8879999999999</v>
      </c>
      <c r="C114" s="48">
        <v>0.19490023083339492</v>
      </c>
      <c r="D114" s="47">
        <v>1756.28</v>
      </c>
      <c r="E114" s="48">
        <v>0.20930914918908017</v>
      </c>
      <c r="F114" s="80">
        <v>8.755529795255157E-2</v>
      </c>
    </row>
    <row r="115" spans="1:6">
      <c r="A115" s="50" t="s">
        <v>98</v>
      </c>
      <c r="B115" s="51">
        <v>2632.828</v>
      </c>
      <c r="C115" s="52">
        <v>0.31775503003590683</v>
      </c>
      <c r="D115" s="51">
        <v>2488.6970000000001</v>
      </c>
      <c r="E115" s="52">
        <v>0.29659681352598466</v>
      </c>
      <c r="F115" s="81">
        <v>-5.4743796404474576E-2</v>
      </c>
    </row>
    <row r="116" spans="1:6">
      <c r="A116" s="50" t="s">
        <v>99</v>
      </c>
      <c r="B116" s="51">
        <v>1945.52</v>
      </c>
      <c r="C116" s="52">
        <v>0.23480408368319444</v>
      </c>
      <c r="D116" s="51">
        <v>2088.8780000000002</v>
      </c>
      <c r="E116" s="52">
        <v>0.24894736428120087</v>
      </c>
      <c r="F116" s="81">
        <v>7.3686212426497866E-2</v>
      </c>
    </row>
    <row r="117" spans="1:6" ht="17.25" thickBot="1">
      <c r="A117" s="54" t="s">
        <v>100</v>
      </c>
      <c r="B117" s="55">
        <v>2092.4802</v>
      </c>
      <c r="C117" s="56">
        <v>0.2525406554475037</v>
      </c>
      <c r="D117" s="55">
        <v>2056.9870000000001</v>
      </c>
      <c r="E117" s="56">
        <v>0.2451466730037343</v>
      </c>
      <c r="F117" s="82">
        <v>-1.6962263251045329E-2</v>
      </c>
    </row>
    <row r="118" spans="1:6" ht="17.25" thickBot="1">
      <c r="A118" s="88" t="s">
        <v>132</v>
      </c>
      <c r="B118" s="86">
        <v>8285.7162000000008</v>
      </c>
      <c r="C118" s="87">
        <v>0.99999999999999989</v>
      </c>
      <c r="D118" s="86">
        <v>8390.8420000000006</v>
      </c>
      <c r="E118" s="87">
        <v>1</v>
      </c>
      <c r="F118" s="85">
        <v>1.2687593620452464E-2</v>
      </c>
    </row>
    <row r="119" spans="1:6" ht="17.25" thickBot="1">
      <c r="A119" s="149" t="s">
        <v>133</v>
      </c>
      <c r="B119" s="149"/>
      <c r="C119" s="149"/>
      <c r="D119" s="149"/>
      <c r="E119" s="149"/>
      <c r="F119" s="149"/>
    </row>
    <row r="120" spans="1:6">
      <c r="A120" s="46" t="s">
        <v>97</v>
      </c>
      <c r="B120" s="47">
        <v>17263.759999999998</v>
      </c>
      <c r="C120" s="48">
        <v>0.2093003166028938</v>
      </c>
      <c r="D120" s="47">
        <v>17581.994999999999</v>
      </c>
      <c r="E120" s="48">
        <v>0.20558789930767774</v>
      </c>
      <c r="F120" s="80">
        <v>1.8433701580652162E-2</v>
      </c>
    </row>
    <row r="121" spans="1:6">
      <c r="A121" s="50" t="s">
        <v>98</v>
      </c>
      <c r="B121" s="51">
        <v>19831.149000000001</v>
      </c>
      <c r="C121" s="52">
        <v>0.24042652147036112</v>
      </c>
      <c r="D121" s="51">
        <v>20416.074000000001</v>
      </c>
      <c r="E121" s="52">
        <v>0.23872704808357059</v>
      </c>
      <c r="F121" s="81">
        <v>2.9495265251650249E-2</v>
      </c>
    </row>
    <row r="122" spans="1:6">
      <c r="A122" s="50" t="s">
        <v>99</v>
      </c>
      <c r="B122" s="51">
        <v>16044.701999999999</v>
      </c>
      <c r="C122" s="52">
        <v>0.19452084646676526</v>
      </c>
      <c r="D122" s="51">
        <v>18124.381000000001</v>
      </c>
      <c r="E122" s="52">
        <v>0.21193006914414367</v>
      </c>
      <c r="F122" s="81">
        <v>0.12961780156465363</v>
      </c>
    </row>
    <row r="123" spans="1:6" ht="17.25" thickBot="1">
      <c r="A123" s="54" t="s">
        <v>100</v>
      </c>
      <c r="B123" s="55">
        <v>29343.589600000003</v>
      </c>
      <c r="C123" s="56">
        <v>0.35575231545997993</v>
      </c>
      <c r="D123" s="55">
        <v>29398.123239999994</v>
      </c>
      <c r="E123" s="56">
        <v>0.34375498346460798</v>
      </c>
      <c r="F123" s="82">
        <v>1.8584515644939348E-3</v>
      </c>
    </row>
    <row r="124" spans="1:6" ht="17.25" thickBot="1">
      <c r="A124" s="83" t="s">
        <v>134</v>
      </c>
      <c r="B124" s="59">
        <v>82483.200599999996</v>
      </c>
      <c r="C124" s="84">
        <v>1.0000000000000002</v>
      </c>
      <c r="D124" s="59">
        <v>85520.573239999998</v>
      </c>
      <c r="E124" s="84">
        <v>1</v>
      </c>
      <c r="F124" s="85">
        <v>3.6824136526050433E-2</v>
      </c>
    </row>
    <row r="125" spans="1:6" ht="17.25" thickBot="1">
      <c r="A125" s="149" t="s">
        <v>135</v>
      </c>
      <c r="B125" s="149"/>
      <c r="C125" s="149"/>
      <c r="D125" s="149"/>
      <c r="E125" s="149"/>
      <c r="F125" s="149"/>
    </row>
    <row r="126" spans="1:6">
      <c r="A126" s="46" t="s">
        <v>97</v>
      </c>
      <c r="B126" s="47">
        <v>5117.3389999999999</v>
      </c>
      <c r="C126" s="48">
        <v>0.3367323965734455</v>
      </c>
      <c r="D126" s="47">
        <v>5419.4350000000004</v>
      </c>
      <c r="E126" s="48">
        <v>0.34504632640728544</v>
      </c>
      <c r="F126" s="80">
        <v>5.9033806437291059E-2</v>
      </c>
    </row>
    <row r="127" spans="1:6">
      <c r="A127" s="50" t="s">
        <v>98</v>
      </c>
      <c r="B127" s="51">
        <v>4933.3649999999998</v>
      </c>
      <c r="C127" s="52">
        <v>0.32462649428180462</v>
      </c>
      <c r="D127" s="51">
        <v>5047.4040000000005</v>
      </c>
      <c r="E127" s="52">
        <v>0.32135973733303164</v>
      </c>
      <c r="F127" s="81">
        <v>2.3115865134649694E-2</v>
      </c>
    </row>
    <row r="128" spans="1:6">
      <c r="A128" s="50" t="s">
        <v>99</v>
      </c>
      <c r="B128" s="51">
        <v>3560.105</v>
      </c>
      <c r="C128" s="52">
        <v>0.23426290279051401</v>
      </c>
      <c r="D128" s="51">
        <v>3583.848</v>
      </c>
      <c r="E128" s="52">
        <v>0.22817758434266616</v>
      </c>
      <c r="F128" s="81">
        <v>6.6691853189724259E-3</v>
      </c>
    </row>
    <row r="129" spans="1:6" ht="17.25" thickBot="1">
      <c r="A129" s="54" t="s">
        <v>100</v>
      </c>
      <c r="B129" s="55">
        <v>1586.2408</v>
      </c>
      <c r="C129" s="56">
        <v>0.10437820635423595</v>
      </c>
      <c r="D129" s="55">
        <v>1655.7112000000002</v>
      </c>
      <c r="E129" s="56">
        <v>0.10541635191701687</v>
      </c>
      <c r="F129" s="82">
        <v>4.3795620437956373E-2</v>
      </c>
    </row>
    <row r="130" spans="1:6" ht="17.25" thickBot="1">
      <c r="A130" s="83" t="s">
        <v>136</v>
      </c>
      <c r="B130" s="59">
        <v>15197.049799999999</v>
      </c>
      <c r="C130" s="84">
        <v>1</v>
      </c>
      <c r="D130" s="59">
        <v>15706.3982</v>
      </c>
      <c r="E130" s="84">
        <v>1</v>
      </c>
      <c r="F130" s="85">
        <v>3.3516268400989313E-2</v>
      </c>
    </row>
    <row r="131" spans="1:6" ht="17.25" thickBot="1">
      <c r="A131" s="149" t="s">
        <v>137</v>
      </c>
      <c r="B131" s="149"/>
      <c r="C131" s="149"/>
      <c r="D131" s="149"/>
      <c r="E131" s="149"/>
      <c r="F131" s="149"/>
    </row>
    <row r="132" spans="1:6">
      <c r="A132" s="46" t="s">
        <v>97</v>
      </c>
      <c r="B132" s="47">
        <v>604.16600000000005</v>
      </c>
      <c r="C132" s="48">
        <v>0.12656432367389858</v>
      </c>
      <c r="D132" s="47">
        <v>487.32100000000003</v>
      </c>
      <c r="E132" s="48">
        <v>0.10536368417553445</v>
      </c>
      <c r="F132" s="80">
        <v>-0.19339883409526526</v>
      </c>
    </row>
    <row r="133" spans="1:6">
      <c r="A133" s="50" t="s">
        <v>98</v>
      </c>
      <c r="B133" s="51">
        <v>2418.4479999999999</v>
      </c>
      <c r="C133" s="52">
        <v>0.50663101773435226</v>
      </c>
      <c r="D133" s="51">
        <v>2315.4119999999998</v>
      </c>
      <c r="E133" s="52">
        <v>0.50061527967036623</v>
      </c>
      <c r="F133" s="81">
        <v>-4.2604182517052336E-2</v>
      </c>
    </row>
    <row r="134" spans="1:6">
      <c r="A134" s="50" t="s">
        <v>99</v>
      </c>
      <c r="B134" s="51">
        <v>1359.1859999999999</v>
      </c>
      <c r="C134" s="52">
        <v>0.28473044963972072</v>
      </c>
      <c r="D134" s="51">
        <v>1458.9970000000001</v>
      </c>
      <c r="E134" s="52">
        <v>0.31544977360108067</v>
      </c>
      <c r="F134" s="81">
        <v>7.3434393821007582E-2</v>
      </c>
    </row>
    <row r="135" spans="1:6" ht="17.25" thickBot="1">
      <c r="A135" s="54" t="s">
        <v>100</v>
      </c>
      <c r="B135" s="55">
        <v>391.7885</v>
      </c>
      <c r="C135" s="56">
        <v>8.2074208952028438E-2</v>
      </c>
      <c r="D135" s="55">
        <v>363.40249999999997</v>
      </c>
      <c r="E135" s="56">
        <v>7.8571262553018745E-2</v>
      </c>
      <c r="F135" s="82">
        <v>-7.2452356309590571E-2</v>
      </c>
    </row>
    <row r="136" spans="1:6" ht="17.25" thickBot="1">
      <c r="A136" s="83" t="s">
        <v>138</v>
      </c>
      <c r="B136" s="59">
        <v>4773.5884999999998</v>
      </c>
      <c r="C136" s="84">
        <v>1</v>
      </c>
      <c r="D136" s="59">
        <v>4625.1324999999997</v>
      </c>
      <c r="E136" s="84">
        <v>1.0000000000000002</v>
      </c>
      <c r="F136" s="85">
        <v>-3.1099454844086383E-2</v>
      </c>
    </row>
    <row r="137" spans="1:6" ht="17.25" thickBot="1">
      <c r="A137" s="149" t="s">
        <v>139</v>
      </c>
      <c r="B137" s="149"/>
      <c r="C137" s="149"/>
      <c r="D137" s="149"/>
      <c r="E137" s="149"/>
      <c r="F137" s="149"/>
    </row>
    <row r="138" spans="1:6">
      <c r="A138" s="46" t="s">
        <v>97</v>
      </c>
      <c r="B138" s="47">
        <v>1947.135</v>
      </c>
      <c r="C138" s="48">
        <v>0.20018124039097712</v>
      </c>
      <c r="D138" s="47">
        <v>1847.4490000000001</v>
      </c>
      <c r="E138" s="48">
        <v>0.19120708572268147</v>
      </c>
      <c r="F138" s="80">
        <v>-5.1196244739065255E-2</v>
      </c>
    </row>
    <row r="139" spans="1:6">
      <c r="A139" s="50" t="s">
        <v>98</v>
      </c>
      <c r="B139" s="51">
        <v>3308.5659999999998</v>
      </c>
      <c r="C139" s="52">
        <v>0.34014736820786107</v>
      </c>
      <c r="D139" s="51">
        <v>3087.3735000000001</v>
      </c>
      <c r="E139" s="52">
        <v>0.31953666351408622</v>
      </c>
      <c r="F139" s="81">
        <v>-6.6854492248303199E-2</v>
      </c>
    </row>
    <row r="140" spans="1:6">
      <c r="A140" s="50" t="s">
        <v>99</v>
      </c>
      <c r="B140" s="51">
        <v>3043.7395000000001</v>
      </c>
      <c r="C140" s="52">
        <v>0.31292106019203214</v>
      </c>
      <c r="D140" s="51">
        <v>3302.3209999999999</v>
      </c>
      <c r="E140" s="52">
        <v>0.34178327766060723</v>
      </c>
      <c r="F140" s="81">
        <v>8.4955200666811281E-2</v>
      </c>
    </row>
    <row r="141" spans="1:6" ht="17.25" thickBot="1">
      <c r="A141" s="54" t="s">
        <v>100</v>
      </c>
      <c r="B141" s="55">
        <v>1427.42</v>
      </c>
      <c r="C141" s="56">
        <v>0.14675033120912961</v>
      </c>
      <c r="D141" s="55">
        <v>1424.8886</v>
      </c>
      <c r="E141" s="56">
        <v>0.14747297310262505</v>
      </c>
      <c r="F141" s="82">
        <v>-1.7734093679506735E-3</v>
      </c>
    </row>
    <row r="142" spans="1:6" ht="17.25" thickBot="1">
      <c r="A142" s="83" t="s">
        <v>140</v>
      </c>
      <c r="B142" s="59">
        <v>9726.8605000000007</v>
      </c>
      <c r="C142" s="84">
        <v>0.99999999999999989</v>
      </c>
      <c r="D142" s="59">
        <v>9662.0321000000004</v>
      </c>
      <c r="E142" s="84">
        <v>1</v>
      </c>
      <c r="F142" s="85">
        <v>-6.6648843169900829E-3</v>
      </c>
    </row>
    <row r="143" spans="1:6" ht="17.25" thickBot="1">
      <c r="A143" s="149" t="s">
        <v>141</v>
      </c>
      <c r="B143" s="149"/>
      <c r="C143" s="149"/>
      <c r="D143" s="149"/>
      <c r="E143" s="149"/>
      <c r="F143" s="149"/>
    </row>
    <row r="144" spans="1:6">
      <c r="A144" s="46" t="s">
        <v>97</v>
      </c>
      <c r="B144" s="47">
        <v>793.8075</v>
      </c>
      <c r="C144" s="48">
        <v>0.1419163093927239</v>
      </c>
      <c r="D144" s="47">
        <v>1131.1780000000001</v>
      </c>
      <c r="E144" s="48">
        <v>0.15911424306945673</v>
      </c>
      <c r="F144" s="80">
        <v>0.42500291317479366</v>
      </c>
    </row>
    <row r="145" spans="1:6">
      <c r="A145" s="50" t="s">
        <v>98</v>
      </c>
      <c r="B145" s="51">
        <v>2888.5450000000001</v>
      </c>
      <c r="C145" s="52">
        <v>0.51641190832135708</v>
      </c>
      <c r="D145" s="51">
        <v>3389.672</v>
      </c>
      <c r="E145" s="52">
        <v>0.47679949091454349</v>
      </c>
      <c r="F145" s="81">
        <v>0.17348769016927212</v>
      </c>
    </row>
    <row r="146" spans="1:6">
      <c r="A146" s="50" t="s">
        <v>99</v>
      </c>
      <c r="B146" s="51">
        <v>1882.432</v>
      </c>
      <c r="C146" s="52">
        <v>0.33653978089494502</v>
      </c>
      <c r="D146" s="51">
        <v>2548.2719999999999</v>
      </c>
      <c r="E146" s="52">
        <v>0.35844612467276643</v>
      </c>
      <c r="F146" s="81">
        <v>0.35371264406894909</v>
      </c>
    </row>
    <row r="147" spans="1:6" ht="17.25" thickBot="1">
      <c r="A147" s="54" t="s">
        <v>100</v>
      </c>
      <c r="B147" s="55">
        <v>28.7058</v>
      </c>
      <c r="C147" s="56">
        <v>5.1320013909740758E-3</v>
      </c>
      <c r="D147" s="55">
        <v>40.097000000000001</v>
      </c>
      <c r="E147" s="56">
        <v>5.6401413432333423E-3</v>
      </c>
      <c r="F147" s="82">
        <v>0.39682572859840182</v>
      </c>
    </row>
    <row r="148" spans="1:6" ht="17.25" thickBot="1">
      <c r="A148" s="83" t="s">
        <v>190</v>
      </c>
      <c r="B148" s="59">
        <v>5593.4902999999995</v>
      </c>
      <c r="C148" s="84">
        <v>1.0000000000000002</v>
      </c>
      <c r="D148" s="59">
        <v>7109.2190000000001</v>
      </c>
      <c r="E148" s="84">
        <v>0.99999999999999989</v>
      </c>
      <c r="F148" s="85">
        <v>0.27098083999537836</v>
      </c>
    </row>
    <row r="149" spans="1:6" ht="17.25" thickBot="1">
      <c r="A149" s="149" t="s">
        <v>142</v>
      </c>
      <c r="B149" s="149"/>
      <c r="C149" s="149"/>
      <c r="D149" s="149"/>
      <c r="E149" s="149"/>
      <c r="F149" s="149"/>
    </row>
    <row r="150" spans="1:6">
      <c r="A150" s="46" t="s">
        <v>97</v>
      </c>
      <c r="B150" s="47">
        <v>505.78</v>
      </c>
      <c r="C150" s="48">
        <v>0.27618299785619349</v>
      </c>
      <c r="D150" s="47">
        <v>430.36</v>
      </c>
      <c r="E150" s="48">
        <v>0.25373803122494226</v>
      </c>
      <c r="F150" s="80">
        <v>-0.14911621653683416</v>
      </c>
    </row>
    <row r="151" spans="1:6">
      <c r="A151" s="50" t="s">
        <v>98</v>
      </c>
      <c r="B151" s="51">
        <v>689.8</v>
      </c>
      <c r="C151" s="52">
        <v>0.37666778425640057</v>
      </c>
      <c r="D151" s="51">
        <v>599.54999999999995</v>
      </c>
      <c r="E151" s="52">
        <v>0.35349158058582147</v>
      </c>
      <c r="F151" s="81">
        <v>-0.13083502464482455</v>
      </c>
    </row>
    <row r="152" spans="1:6">
      <c r="A152" s="50" t="s">
        <v>99</v>
      </c>
      <c r="B152" s="51">
        <v>606.44200000000001</v>
      </c>
      <c r="C152" s="52">
        <v>0.3311498469411715</v>
      </c>
      <c r="D152" s="51">
        <v>636.87</v>
      </c>
      <c r="E152" s="52">
        <v>0.37549525965756342</v>
      </c>
      <c r="F152" s="81">
        <v>5.0174625108419191E-2</v>
      </c>
    </row>
    <row r="153" spans="1:6" ht="17.25" thickBot="1">
      <c r="A153" s="54" t="s">
        <v>100</v>
      </c>
      <c r="B153" s="55">
        <v>29.3</v>
      </c>
      <c r="C153" s="56">
        <v>1.5999370946234472E-2</v>
      </c>
      <c r="D153" s="55">
        <v>29.3</v>
      </c>
      <c r="E153" s="56">
        <v>1.7275128531673036E-2</v>
      </c>
      <c r="F153" s="82">
        <v>0</v>
      </c>
    </row>
    <row r="154" spans="1:6" ht="17.25" thickBot="1">
      <c r="A154" s="83" t="s">
        <v>143</v>
      </c>
      <c r="B154" s="59">
        <v>1831.3219999999999</v>
      </c>
      <c r="C154" s="84">
        <v>1</v>
      </c>
      <c r="D154" s="59">
        <v>1696.0799999999997</v>
      </c>
      <c r="E154" s="84">
        <v>1.0000000000000002</v>
      </c>
      <c r="F154" s="85">
        <v>-7.3849383123230194E-2</v>
      </c>
    </row>
    <row r="155" spans="1:6" ht="17.25" thickBot="1">
      <c r="A155" s="149" t="s">
        <v>144</v>
      </c>
      <c r="B155" s="149"/>
      <c r="C155" s="149"/>
      <c r="D155" s="149"/>
      <c r="E155" s="149"/>
      <c r="F155" s="149"/>
    </row>
    <row r="156" spans="1:6">
      <c r="A156" s="46" t="s">
        <v>97</v>
      </c>
      <c r="B156" s="47">
        <v>2608.4899999999998</v>
      </c>
      <c r="C156" s="48">
        <v>0.19775481580878299</v>
      </c>
      <c r="D156" s="47">
        <v>2343.6170000000002</v>
      </c>
      <c r="E156" s="48">
        <v>0.20426646054462785</v>
      </c>
      <c r="F156" s="80">
        <v>-0.10154265494596471</v>
      </c>
    </row>
    <row r="157" spans="1:6">
      <c r="A157" s="50" t="s">
        <v>98</v>
      </c>
      <c r="B157" s="51">
        <v>2390.0100000000002</v>
      </c>
      <c r="C157" s="52">
        <v>0.18119141239995151</v>
      </c>
      <c r="D157" s="51">
        <v>2008.23</v>
      </c>
      <c r="E157" s="52">
        <v>0.17503458716144232</v>
      </c>
      <c r="F157" s="81">
        <v>-0.15973991740620341</v>
      </c>
    </row>
    <row r="158" spans="1:6">
      <c r="A158" s="50" t="s">
        <v>99</v>
      </c>
      <c r="B158" s="51">
        <v>2326.6799999999998</v>
      </c>
      <c r="C158" s="52">
        <v>0.17639023912147611</v>
      </c>
      <c r="D158" s="51">
        <v>2213.4499999999998</v>
      </c>
      <c r="E158" s="52">
        <v>0.19292128239917464</v>
      </c>
      <c r="F158" s="81">
        <v>-4.8665910224010234E-2</v>
      </c>
    </row>
    <row r="159" spans="1:6" ht="17.25" thickBot="1">
      <c r="A159" s="54" t="s">
        <v>100</v>
      </c>
      <c r="B159" s="55">
        <v>5865.3458000000001</v>
      </c>
      <c r="C159" s="56">
        <v>0.44466353266978942</v>
      </c>
      <c r="D159" s="55">
        <v>4908.0354000000007</v>
      </c>
      <c r="E159" s="56">
        <v>0.42777766989475535</v>
      </c>
      <c r="F159" s="82">
        <v>-0.16321465649987754</v>
      </c>
    </row>
    <row r="160" spans="1:6" ht="17.25" thickBot="1">
      <c r="A160" s="83" t="s">
        <v>145</v>
      </c>
      <c r="B160" s="59">
        <v>13190.525799999999</v>
      </c>
      <c r="C160" s="84">
        <v>1</v>
      </c>
      <c r="D160" s="59">
        <v>11473.332399999999</v>
      </c>
      <c r="E160" s="84">
        <v>1.0000000000000002</v>
      </c>
      <c r="F160" s="85">
        <v>-0.1301838475612549</v>
      </c>
    </row>
    <row r="161" spans="1:6" ht="17.25" thickBot="1">
      <c r="A161" s="149" t="s">
        <v>146</v>
      </c>
      <c r="B161" s="149"/>
      <c r="C161" s="149"/>
      <c r="D161" s="149"/>
      <c r="E161" s="149"/>
      <c r="F161" s="149"/>
    </row>
    <row r="162" spans="1:6">
      <c r="A162" s="46" t="s">
        <v>97</v>
      </c>
      <c r="B162" s="47">
        <v>458.25</v>
      </c>
      <c r="C162" s="48">
        <v>7.0779426285833974E-2</v>
      </c>
      <c r="D162" s="47">
        <v>507.56</v>
      </c>
      <c r="E162" s="48">
        <v>8.0074186471444431E-2</v>
      </c>
      <c r="F162" s="80">
        <v>0.10760501909438069</v>
      </c>
    </row>
    <row r="163" spans="1:6">
      <c r="A163" s="50" t="s">
        <v>98</v>
      </c>
      <c r="B163" s="51">
        <v>4749.1499999999996</v>
      </c>
      <c r="C163" s="52">
        <v>0.73353434227030734</v>
      </c>
      <c r="D163" s="51">
        <v>4740.4799999999996</v>
      </c>
      <c r="E163" s="52">
        <v>0.74787232934855552</v>
      </c>
      <c r="F163" s="81">
        <v>-1.825589842392894E-3</v>
      </c>
    </row>
    <row r="164" spans="1:6">
      <c r="A164" s="50" t="s">
        <v>99</v>
      </c>
      <c r="B164" s="51">
        <v>497.14400000000001</v>
      </c>
      <c r="C164" s="52">
        <v>7.6786834918591687E-2</v>
      </c>
      <c r="D164" s="51">
        <v>406.72199999999998</v>
      </c>
      <c r="E164" s="52">
        <v>6.4165681436753927E-2</v>
      </c>
      <c r="F164" s="81">
        <v>-0.1818829152116892</v>
      </c>
    </row>
    <row r="165" spans="1:6" ht="17.25" thickBot="1">
      <c r="A165" s="54" t="s">
        <v>100</v>
      </c>
      <c r="B165" s="55">
        <v>769.79499999999996</v>
      </c>
      <c r="C165" s="56">
        <v>0.1188993965252669</v>
      </c>
      <c r="D165" s="55">
        <v>683.86</v>
      </c>
      <c r="E165" s="56">
        <v>0.10788780274324609</v>
      </c>
      <c r="F165" s="82">
        <v>-0.11163361674211958</v>
      </c>
    </row>
    <row r="166" spans="1:6" ht="17.25" thickBot="1">
      <c r="A166" s="83" t="s">
        <v>147</v>
      </c>
      <c r="B166" s="59">
        <v>6474.3389999999999</v>
      </c>
      <c r="C166" s="84">
        <v>1</v>
      </c>
      <c r="D166" s="59">
        <v>6338.6219999999994</v>
      </c>
      <c r="E166" s="84">
        <v>0.99999999999999989</v>
      </c>
      <c r="F166" s="85">
        <v>-2.0962294374761714E-2</v>
      </c>
    </row>
    <row r="167" spans="1:6" ht="17.25" thickBot="1">
      <c r="A167" s="149" t="s">
        <v>78</v>
      </c>
      <c r="B167" s="149"/>
      <c r="C167" s="149"/>
      <c r="D167" s="149"/>
      <c r="E167" s="149"/>
      <c r="F167" s="149"/>
    </row>
    <row r="168" spans="1:6">
      <c r="A168" s="46" t="s">
        <v>97</v>
      </c>
      <c r="B168" s="47">
        <v>663.97375</v>
      </c>
      <c r="C168" s="48">
        <v>0.15925415023069081</v>
      </c>
      <c r="D168" s="47">
        <v>798.93375000000003</v>
      </c>
      <c r="E168" s="48">
        <v>0.1891535923725243</v>
      </c>
      <c r="F168" s="80">
        <v>0.20326104759412567</v>
      </c>
    </row>
    <row r="169" spans="1:6">
      <c r="A169" s="50" t="s">
        <v>98</v>
      </c>
      <c r="B169" s="51">
        <v>1387.45</v>
      </c>
      <c r="C169" s="52">
        <v>0.33277997923498026</v>
      </c>
      <c r="D169" s="51">
        <v>1496.33</v>
      </c>
      <c r="E169" s="52">
        <v>0.35426741563337288</v>
      </c>
      <c r="F169" s="81">
        <v>7.847489999639623E-2</v>
      </c>
    </row>
    <row r="170" spans="1:6">
      <c r="A170" s="50" t="s">
        <v>99</v>
      </c>
      <c r="B170" s="51">
        <v>996.67499999999995</v>
      </c>
      <c r="C170" s="52">
        <v>0.23905256823959342</v>
      </c>
      <c r="D170" s="51">
        <v>1070.079</v>
      </c>
      <c r="E170" s="52">
        <v>0.25334927579714639</v>
      </c>
      <c r="F170" s="81">
        <v>7.3648882534427029E-2</v>
      </c>
    </row>
    <row r="171" spans="1:6" ht="17.25" thickBot="1">
      <c r="A171" s="54" t="s">
        <v>100</v>
      </c>
      <c r="B171" s="55">
        <v>1121.1724999999999</v>
      </c>
      <c r="C171" s="56">
        <v>0.26891330229473553</v>
      </c>
      <c r="D171" s="55">
        <v>858.38750000000005</v>
      </c>
      <c r="E171" s="56">
        <v>0.20322971619695651</v>
      </c>
      <c r="F171" s="89">
        <v>-0.23438409343789635</v>
      </c>
    </row>
    <row r="172" spans="1:6" ht="17.25" thickBot="1">
      <c r="A172" s="83" t="s">
        <v>148</v>
      </c>
      <c r="B172" s="59">
        <v>4169.2712499999998</v>
      </c>
      <c r="C172" s="84">
        <v>1</v>
      </c>
      <c r="D172" s="59">
        <v>4223.7302499999996</v>
      </c>
      <c r="E172" s="84">
        <v>1</v>
      </c>
      <c r="F172" s="85">
        <v>1.3061994946958588E-2</v>
      </c>
    </row>
    <row r="173" spans="1:6" ht="17.25" thickBot="1">
      <c r="A173" s="149" t="s">
        <v>149</v>
      </c>
      <c r="B173" s="149"/>
      <c r="C173" s="149"/>
      <c r="D173" s="149"/>
      <c r="E173" s="149"/>
      <c r="F173" s="149"/>
    </row>
    <row r="174" spans="1:6">
      <c r="A174" s="46" t="s">
        <v>97</v>
      </c>
      <c r="B174" s="47">
        <v>1341.2809999999999</v>
      </c>
      <c r="C174" s="48">
        <v>0.11449320269672744</v>
      </c>
      <c r="D174" s="47">
        <v>1307.1289999999999</v>
      </c>
      <c r="E174" s="48">
        <v>0.11385493490657717</v>
      </c>
      <c r="F174" s="80">
        <v>-2.5462226036155E-2</v>
      </c>
    </row>
    <row r="175" spans="1:6">
      <c r="A175" s="50" t="s">
        <v>98</v>
      </c>
      <c r="B175" s="51">
        <v>4548.9399999999996</v>
      </c>
      <c r="C175" s="52">
        <v>0.38830245822855258</v>
      </c>
      <c r="D175" s="51">
        <v>4718.84</v>
      </c>
      <c r="E175" s="52">
        <v>0.41102540073286775</v>
      </c>
      <c r="F175" s="81">
        <v>3.7349360510360752E-2</v>
      </c>
    </row>
    <row r="176" spans="1:6">
      <c r="A176" s="50" t="s">
        <v>99</v>
      </c>
      <c r="B176" s="51">
        <v>2000.711</v>
      </c>
      <c r="C176" s="52">
        <v>0.17078286359127748</v>
      </c>
      <c r="D176" s="51">
        <v>2051.799</v>
      </c>
      <c r="E176" s="52">
        <v>0.17871797013636767</v>
      </c>
      <c r="F176" s="81">
        <v>2.5534922335109789E-2</v>
      </c>
    </row>
    <row r="177" spans="1:6" ht="17.25" thickBot="1">
      <c r="A177" s="54" t="s">
        <v>100</v>
      </c>
      <c r="B177" s="55">
        <v>3824.0079999999998</v>
      </c>
      <c r="C177" s="56">
        <v>0.32642147548344252</v>
      </c>
      <c r="D177" s="55">
        <v>3402.8850000000002</v>
      </c>
      <c r="E177" s="56">
        <v>0.29640169422418744</v>
      </c>
      <c r="F177" s="82">
        <v>-0.11012607714209788</v>
      </c>
    </row>
    <row r="178" spans="1:6" ht="17.25" thickBot="1">
      <c r="A178" s="83" t="s">
        <v>150</v>
      </c>
      <c r="B178" s="59">
        <v>11714.939999999999</v>
      </c>
      <c r="C178" s="84">
        <v>1</v>
      </c>
      <c r="D178" s="59">
        <v>11480.653</v>
      </c>
      <c r="E178" s="84">
        <v>1</v>
      </c>
      <c r="F178" s="85">
        <v>-1.9998992739185928E-2</v>
      </c>
    </row>
    <row r="179" spans="1:6" ht="17.25" thickBot="1">
      <c r="A179" s="149" t="s">
        <v>151</v>
      </c>
      <c r="B179" s="149"/>
      <c r="C179" s="149"/>
      <c r="D179" s="149"/>
      <c r="E179" s="149"/>
      <c r="F179" s="149"/>
    </row>
    <row r="180" spans="1:6">
      <c r="A180" s="46" t="s">
        <v>97</v>
      </c>
      <c r="B180" s="47">
        <v>1805.123</v>
      </c>
      <c r="C180" s="48">
        <v>0.28641980284236018</v>
      </c>
      <c r="D180" s="47">
        <v>1531.992</v>
      </c>
      <c r="E180" s="48">
        <v>0.26087556221786934</v>
      </c>
      <c r="F180" s="80">
        <v>-0.15130880277964442</v>
      </c>
    </row>
    <row r="181" spans="1:6">
      <c r="A181" s="50" t="s">
        <v>98</v>
      </c>
      <c r="B181" s="51">
        <v>1650.83</v>
      </c>
      <c r="C181" s="52">
        <v>0.26193805249074631</v>
      </c>
      <c r="D181" s="51">
        <v>1524.74</v>
      </c>
      <c r="E181" s="52">
        <v>0.25964065395646591</v>
      </c>
      <c r="F181" s="81">
        <v>-7.6379760484120096E-2</v>
      </c>
    </row>
    <row r="182" spans="1:6">
      <c r="A182" s="50" t="s">
        <v>99</v>
      </c>
      <c r="B182" s="51">
        <v>2715.2750000000001</v>
      </c>
      <c r="C182" s="52">
        <v>0.43083409283621649</v>
      </c>
      <c r="D182" s="51">
        <v>2748.4589999999998</v>
      </c>
      <c r="E182" s="52">
        <v>0.46802188709716691</v>
      </c>
      <c r="F182" s="81">
        <v>1.2221229893841334E-2</v>
      </c>
    </row>
    <row r="183" spans="1:6" ht="17.25" thickBot="1">
      <c r="A183" s="54" t="s">
        <v>100</v>
      </c>
      <c r="B183" s="55">
        <v>131.13999999999999</v>
      </c>
      <c r="C183" s="56">
        <v>2.0808051830676973E-2</v>
      </c>
      <c r="D183" s="55">
        <v>67.31</v>
      </c>
      <c r="E183" s="56">
        <v>1.1461896728497791E-2</v>
      </c>
      <c r="F183" s="82">
        <v>-0.48673173707488171</v>
      </c>
    </row>
    <row r="184" spans="1:6" ht="17.25" thickBot="1">
      <c r="A184" s="83" t="s">
        <v>152</v>
      </c>
      <c r="B184" s="59">
        <v>6302.3680000000004</v>
      </c>
      <c r="C184" s="84">
        <v>1</v>
      </c>
      <c r="D184" s="59">
        <v>5872.5010000000002</v>
      </c>
      <c r="E184" s="84">
        <v>1</v>
      </c>
      <c r="F184" s="85">
        <v>-6.8207219889413029E-2</v>
      </c>
    </row>
    <row r="185" spans="1:6" ht="17.25" customHeight="1" thickBot="1">
      <c r="A185" s="152" t="s">
        <v>153</v>
      </c>
      <c r="B185" s="152"/>
      <c r="C185" s="152"/>
      <c r="D185" s="152"/>
      <c r="E185" s="152"/>
      <c r="F185" s="152"/>
    </row>
    <row r="186" spans="1:6">
      <c r="A186" s="46" t="s">
        <v>97</v>
      </c>
      <c r="B186" s="47">
        <v>3228.5219999999999</v>
      </c>
      <c r="C186" s="48">
        <v>0.21555099894538626</v>
      </c>
      <c r="D186" s="47">
        <v>3359.83</v>
      </c>
      <c r="E186" s="48">
        <v>0.22317491142629664</v>
      </c>
      <c r="F186" s="80">
        <v>4.0671242134945995E-2</v>
      </c>
    </row>
    <row r="187" spans="1:6">
      <c r="A187" s="50" t="s">
        <v>98</v>
      </c>
      <c r="B187" s="51">
        <v>7175.52</v>
      </c>
      <c r="C187" s="52">
        <v>0.47907076487401917</v>
      </c>
      <c r="D187" s="51">
        <v>6464.65</v>
      </c>
      <c r="E187" s="52">
        <v>0.42941091994297587</v>
      </c>
      <c r="F187" s="81">
        <v>-9.9068778290632653E-2</v>
      </c>
    </row>
    <row r="188" spans="1:6">
      <c r="A188" s="50" t="s">
        <v>99</v>
      </c>
      <c r="B188" s="51">
        <v>4303.1540000000005</v>
      </c>
      <c r="C188" s="52">
        <v>0.28729838090489546</v>
      </c>
      <c r="D188" s="51">
        <v>4579.0240000000003</v>
      </c>
      <c r="E188" s="52">
        <v>0.30415922103763782</v>
      </c>
      <c r="F188" s="81">
        <v>6.4108790900813561E-2</v>
      </c>
    </row>
    <row r="189" spans="1:6" ht="17.25" thickBot="1">
      <c r="A189" s="54" t="s">
        <v>100</v>
      </c>
      <c r="B189" s="55">
        <v>270.8</v>
      </c>
      <c r="C189" s="56">
        <v>1.8079855275699098E-2</v>
      </c>
      <c r="D189" s="55">
        <v>651.19000000000005</v>
      </c>
      <c r="E189" s="56">
        <v>4.3254947593089572E-2</v>
      </c>
      <c r="F189" s="82">
        <v>1.4046898079763666</v>
      </c>
    </row>
    <row r="190" spans="1:6" ht="17.25" thickBot="1">
      <c r="A190" s="83" t="s">
        <v>154</v>
      </c>
      <c r="B190" s="59">
        <v>14977.996000000001</v>
      </c>
      <c r="C190" s="84">
        <v>1</v>
      </c>
      <c r="D190" s="59">
        <v>15054.694000000001</v>
      </c>
      <c r="E190" s="84">
        <v>0.99999999999999989</v>
      </c>
      <c r="F190" s="85">
        <v>5.1207117427458648E-3</v>
      </c>
    </row>
    <row r="191" spans="1:6" ht="17.25" thickBot="1">
      <c r="A191" s="152" t="s">
        <v>155</v>
      </c>
      <c r="B191" s="152"/>
      <c r="C191" s="152"/>
      <c r="D191" s="152"/>
      <c r="E191" s="152"/>
      <c r="F191" s="152"/>
    </row>
    <row r="192" spans="1:6">
      <c r="A192" s="46" t="s">
        <v>97</v>
      </c>
      <c r="B192" s="47">
        <v>1650.415</v>
      </c>
      <c r="C192" s="48">
        <v>0.38126932145119435</v>
      </c>
      <c r="D192" s="47">
        <v>1542.375</v>
      </c>
      <c r="E192" s="48">
        <v>0.35294921261347068</v>
      </c>
      <c r="F192" s="80">
        <v>-6.5462323112671639E-2</v>
      </c>
    </row>
    <row r="193" spans="1:6">
      <c r="A193" s="50" t="s">
        <v>98</v>
      </c>
      <c r="B193" s="51">
        <v>1778.75</v>
      </c>
      <c r="C193" s="52">
        <v>0.41091653040678372</v>
      </c>
      <c r="D193" s="51">
        <v>1887.54</v>
      </c>
      <c r="E193" s="52">
        <v>0.43193500723003836</v>
      </c>
      <c r="F193" s="81">
        <v>6.1160927617708971E-2</v>
      </c>
    </row>
    <row r="194" spans="1:6" ht="16.5" customHeight="1">
      <c r="A194" s="50" t="s">
        <v>99</v>
      </c>
      <c r="B194" s="51">
        <v>891.173</v>
      </c>
      <c r="C194" s="52">
        <v>0.20587362875738843</v>
      </c>
      <c r="D194" s="51">
        <v>938.048</v>
      </c>
      <c r="E194" s="52">
        <v>0.21465811037759361</v>
      </c>
      <c r="F194" s="81">
        <v>5.259921474281648E-2</v>
      </c>
    </row>
    <row r="195" spans="1:6" s="30" customFormat="1" ht="17.25" thickBot="1">
      <c r="A195" s="54" t="s">
        <v>100</v>
      </c>
      <c r="B195" s="55">
        <v>8.4</v>
      </c>
      <c r="C195" s="56">
        <v>1.9405193846335819E-3</v>
      </c>
      <c r="D195" s="55">
        <v>2</v>
      </c>
      <c r="E195" s="56">
        <v>4.5766977889744151E-4</v>
      </c>
      <c r="F195" s="99">
        <v>-0.76190476190476186</v>
      </c>
    </row>
    <row r="196" spans="1:6" ht="17.25" thickBot="1">
      <c r="A196" s="83" t="s">
        <v>156</v>
      </c>
      <c r="B196" s="59">
        <v>4328.7379999999994</v>
      </c>
      <c r="C196" s="84">
        <v>1.0000000000000002</v>
      </c>
      <c r="D196" s="59">
        <v>4369.9629999999997</v>
      </c>
      <c r="E196" s="84">
        <v>1.0000000000000002</v>
      </c>
      <c r="F196" s="85">
        <v>9.5235609085142503E-3</v>
      </c>
    </row>
    <row r="197" spans="1:6" ht="17.25" thickBot="1">
      <c r="A197" s="152" t="s">
        <v>157</v>
      </c>
      <c r="B197" s="152"/>
      <c r="C197" s="152"/>
      <c r="D197" s="152"/>
      <c r="E197" s="152"/>
      <c r="F197" s="152"/>
    </row>
    <row r="198" spans="1:6">
      <c r="A198" s="46" t="s">
        <v>97</v>
      </c>
      <c r="B198" s="47">
        <v>451.18</v>
      </c>
      <c r="C198" s="48">
        <v>0.17458168382056757</v>
      </c>
      <c r="D198" s="47">
        <v>564.05999999999995</v>
      </c>
      <c r="E198" s="48">
        <v>0.25128860812502501</v>
      </c>
      <c r="F198" s="80">
        <v>0.25018839487565914</v>
      </c>
    </row>
    <row r="199" spans="1:6">
      <c r="A199" s="50" t="s">
        <v>98</v>
      </c>
      <c r="B199" s="51">
        <v>60.9</v>
      </c>
      <c r="C199" s="52">
        <v>2.3564928730601013E-2</v>
      </c>
      <c r="D199" s="51">
        <v>90.05</v>
      </c>
      <c r="E199" s="52">
        <v>4.0117255543131058E-2</v>
      </c>
      <c r="F199" s="81">
        <v>0.47865353037766822</v>
      </c>
    </row>
    <row r="200" spans="1:6">
      <c r="A200" s="50" t="s">
        <v>99</v>
      </c>
      <c r="B200" s="51">
        <v>251.81899999999999</v>
      </c>
      <c r="C200" s="52">
        <v>9.7440012939428833E-2</v>
      </c>
      <c r="D200" s="51">
        <v>291.05500000000001</v>
      </c>
      <c r="E200" s="52">
        <v>0.12966493961250428</v>
      </c>
      <c r="F200" s="81">
        <v>0.1558103240819797</v>
      </c>
    </row>
    <row r="201" spans="1:6" ht="17.25" thickBot="1">
      <c r="A201" s="54" t="s">
        <v>100</v>
      </c>
      <c r="B201" s="55">
        <v>1820.45</v>
      </c>
      <c r="C201" s="56">
        <v>0.70441337450940256</v>
      </c>
      <c r="D201" s="55">
        <v>1299.5050000000001</v>
      </c>
      <c r="E201" s="56">
        <v>0.57892919671933962</v>
      </c>
      <c r="F201" s="82">
        <v>-0.28616276195446178</v>
      </c>
    </row>
    <row r="202" spans="1:6" ht="17.25" thickBot="1">
      <c r="A202" s="83" t="s">
        <v>158</v>
      </c>
      <c r="B202" s="59">
        <v>2584.3490000000002</v>
      </c>
      <c r="C202" s="84">
        <v>1</v>
      </c>
      <c r="D202" s="59">
        <v>2244.67</v>
      </c>
      <c r="E202" s="84">
        <v>1</v>
      </c>
      <c r="F202" s="85">
        <v>-0.13143696923287063</v>
      </c>
    </row>
    <row r="203" spans="1:6" ht="17.25" customHeight="1" thickBot="1">
      <c r="A203" s="152" t="s">
        <v>159</v>
      </c>
      <c r="B203" s="152"/>
      <c r="C203" s="152"/>
      <c r="D203" s="152"/>
      <c r="E203" s="152"/>
      <c r="F203" s="152"/>
    </row>
    <row r="204" spans="1:6">
      <c r="A204" s="46" t="s">
        <v>97</v>
      </c>
      <c r="B204" s="47">
        <v>1870.704</v>
      </c>
      <c r="C204" s="48">
        <v>0.21967244954983506</v>
      </c>
      <c r="D204" s="47">
        <v>1839.7719999999999</v>
      </c>
      <c r="E204" s="48">
        <v>0.23530127987785326</v>
      </c>
      <c r="F204" s="80">
        <v>-1.653495154765261E-2</v>
      </c>
    </row>
    <row r="205" spans="1:6">
      <c r="A205" s="50" t="s">
        <v>98</v>
      </c>
      <c r="B205" s="51">
        <v>3282.66</v>
      </c>
      <c r="C205" s="52">
        <v>0.3854751811292762</v>
      </c>
      <c r="D205" s="51">
        <v>2896.3249999999998</v>
      </c>
      <c r="E205" s="52">
        <v>0.37043121617364727</v>
      </c>
      <c r="F205" s="81">
        <v>-0.11768961756624208</v>
      </c>
    </row>
    <row r="206" spans="1:6">
      <c r="A206" s="50" t="s">
        <v>99</v>
      </c>
      <c r="B206" s="51">
        <v>2537.654</v>
      </c>
      <c r="C206" s="52">
        <v>0.29799084745097948</v>
      </c>
      <c r="D206" s="51">
        <v>2259.2809999999999</v>
      </c>
      <c r="E206" s="52">
        <v>0.28895521341976954</v>
      </c>
      <c r="F206" s="81">
        <v>-0.10969698784783111</v>
      </c>
    </row>
    <row r="207" spans="1:6" ht="17.25" thickBot="1">
      <c r="A207" s="54" t="s">
        <v>100</v>
      </c>
      <c r="B207" s="55">
        <v>824.86099999999999</v>
      </c>
      <c r="C207" s="56">
        <v>9.6861521869909137E-2</v>
      </c>
      <c r="D207" s="55">
        <v>823.41499999999996</v>
      </c>
      <c r="E207" s="56">
        <v>0.10531229052872995</v>
      </c>
      <c r="F207" s="82">
        <v>-1.7530226304796059E-3</v>
      </c>
    </row>
    <row r="208" spans="1:6" ht="17.25" thickBot="1">
      <c r="A208" s="83" t="s">
        <v>160</v>
      </c>
      <c r="B208" s="59">
        <v>8515.8790000000008</v>
      </c>
      <c r="C208" s="84">
        <v>0.99999999999999989</v>
      </c>
      <c r="D208" s="59">
        <v>7818.7929999999997</v>
      </c>
      <c r="E208" s="84">
        <v>0.99999999999999989</v>
      </c>
      <c r="F208" s="85">
        <v>-8.1857198769498818E-2</v>
      </c>
    </row>
    <row r="210" spans="1:6">
      <c r="A210" s="16" t="s">
        <v>30</v>
      </c>
      <c r="B210" s="4"/>
      <c r="C210" s="5"/>
      <c r="D210" s="4"/>
      <c r="E210" s="5"/>
      <c r="F210" s="5"/>
    </row>
    <row r="211" spans="1:6">
      <c r="A211" s="24" t="s">
        <v>90</v>
      </c>
      <c r="B211" s="21"/>
      <c r="C211" s="21"/>
      <c r="D211" s="21"/>
      <c r="E211" s="21"/>
      <c r="F211" s="21"/>
    </row>
    <row r="212" spans="1:6">
      <c r="A212" s="5" t="s">
        <v>91</v>
      </c>
      <c r="B212" s="21"/>
      <c r="C212" s="21"/>
      <c r="D212" s="21"/>
      <c r="E212" s="21"/>
      <c r="F212" s="21"/>
    </row>
    <row r="213" spans="1:6">
      <c r="A213" s="158" t="s">
        <v>161</v>
      </c>
      <c r="B213" s="158"/>
      <c r="C213" s="158"/>
      <c r="D213" s="158"/>
      <c r="E213" s="158"/>
      <c r="F213" s="158"/>
    </row>
    <row r="214" spans="1:6">
      <c r="A214" s="158" t="s">
        <v>162</v>
      </c>
      <c r="B214" s="158"/>
      <c r="C214" s="158"/>
      <c r="D214" s="158"/>
      <c r="E214" s="158"/>
      <c r="F214" s="158"/>
    </row>
    <row r="215" spans="1:6" ht="28.5" customHeight="1">
      <c r="A215" s="148"/>
      <c r="B215" s="148"/>
      <c r="C215" s="148"/>
      <c r="D215" s="148"/>
      <c r="E215" s="148"/>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C42" sqref="C42"/>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Mayo 2024</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163</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93" t="s">
        <v>164</v>
      </c>
      <c r="B10" s="94" t="s">
        <v>183</v>
      </c>
      <c r="C10" s="94" t="s">
        <v>187</v>
      </c>
      <c r="E10" s="2"/>
      <c r="F10" s="2"/>
      <c r="G10" s="2"/>
      <c r="H10" s="2"/>
    </row>
    <row r="11" spans="1:8">
      <c r="A11" s="42" t="s">
        <v>169</v>
      </c>
      <c r="B11" s="41">
        <v>0.31960497392072201</v>
      </c>
      <c r="C11" s="41">
        <v>0.31568485436387411</v>
      </c>
      <c r="E11" s="2"/>
      <c r="F11" s="2"/>
      <c r="G11" s="2"/>
      <c r="H11" s="2"/>
    </row>
    <row r="12" spans="1:8">
      <c r="A12" s="43" t="s">
        <v>174</v>
      </c>
      <c r="B12" s="40">
        <v>0.13539604141391151</v>
      </c>
      <c r="C12" s="40">
        <v>0.13965460678683589</v>
      </c>
      <c r="E12" s="2"/>
      <c r="F12" s="2"/>
      <c r="G12" s="2"/>
      <c r="H12" s="2"/>
    </row>
    <row r="13" spans="1:8">
      <c r="A13" s="43" t="s">
        <v>116</v>
      </c>
      <c r="B13" s="40">
        <v>6.8638467803370379E-2</v>
      </c>
      <c r="C13" s="40">
        <v>7.1534301673871772E-2</v>
      </c>
      <c r="E13" s="2"/>
      <c r="F13" s="2"/>
      <c r="G13" s="2"/>
      <c r="H13" s="2"/>
    </row>
    <row r="14" spans="1:8">
      <c r="A14" s="43" t="s">
        <v>104</v>
      </c>
      <c r="B14" s="40">
        <v>5.7632067255313106E-2</v>
      </c>
      <c r="C14" s="40">
        <v>5.8561105839337546E-2</v>
      </c>
      <c r="E14" s="2"/>
      <c r="F14" s="2"/>
      <c r="G14" s="2"/>
      <c r="H14" s="2"/>
    </row>
    <row r="15" spans="1:8">
      <c r="A15" s="43" t="s">
        <v>121</v>
      </c>
      <c r="B15" s="40">
        <v>4.2058252248723962E-2</v>
      </c>
      <c r="C15" s="40">
        <v>4.2253793089997667E-2</v>
      </c>
      <c r="E15" s="2"/>
      <c r="F15" s="2"/>
      <c r="G15" s="2"/>
      <c r="H15" s="2"/>
    </row>
    <row r="16" spans="1:8">
      <c r="A16" s="43" t="s">
        <v>123</v>
      </c>
      <c r="B16" s="40">
        <v>3.7426088918824311E-2</v>
      </c>
      <c r="C16" s="40">
        <v>3.6721606762066032E-2</v>
      </c>
      <c r="E16" s="2"/>
      <c r="F16" s="2"/>
      <c r="G16" s="2"/>
      <c r="H16" s="2"/>
    </row>
    <row r="17" spans="1:8">
      <c r="A17" s="43" t="s">
        <v>118</v>
      </c>
      <c r="B17" s="40">
        <v>3.2433994170154412E-2</v>
      </c>
      <c r="C17" s="40">
        <v>3.3676198826597857E-2</v>
      </c>
      <c r="E17" s="2"/>
      <c r="F17" s="2"/>
      <c r="G17" s="2"/>
      <c r="H17" s="2"/>
    </row>
    <row r="18" spans="1:8">
      <c r="A18" s="43" t="s">
        <v>120</v>
      </c>
      <c r="B18" s="40">
        <v>3.2757970470716463E-2</v>
      </c>
      <c r="C18" s="40">
        <v>3.2581652404809043E-2</v>
      </c>
      <c r="E18" s="2"/>
      <c r="F18" s="2"/>
      <c r="G18" s="2"/>
      <c r="H18" s="2"/>
    </row>
    <row r="19" spans="1:8">
      <c r="A19" s="43" t="s">
        <v>175</v>
      </c>
      <c r="B19" s="40">
        <v>2.4945932858115541E-2</v>
      </c>
      <c r="C19" s="40">
        <v>2.5648458394950606E-2</v>
      </c>
      <c r="E19" s="2"/>
      <c r="F19" s="2"/>
      <c r="G19" s="2"/>
      <c r="H19" s="2"/>
    </row>
    <row r="20" spans="1:8">
      <c r="A20" s="43" t="s">
        <v>153</v>
      </c>
      <c r="B20" s="40">
        <v>2.4586356396958251E-2</v>
      </c>
      <c r="C20" s="40">
        <v>2.4584229165138093E-2</v>
      </c>
      <c r="E20" s="2"/>
      <c r="F20" s="2"/>
      <c r="G20" s="2"/>
      <c r="H20" s="2"/>
    </row>
    <row r="21" spans="1:8">
      <c r="A21" s="43" t="s">
        <v>106</v>
      </c>
      <c r="B21" s="40">
        <v>1.9153712402224733E-2</v>
      </c>
      <c r="C21" s="40">
        <v>1.9486130438574337E-2</v>
      </c>
      <c r="E21" s="2"/>
      <c r="F21" s="2"/>
      <c r="G21" s="2"/>
      <c r="H21" s="2"/>
    </row>
    <row r="22" spans="1:8">
      <c r="A22" s="43" t="s">
        <v>149</v>
      </c>
      <c r="B22" s="40">
        <v>1.9230055209587593E-2</v>
      </c>
      <c r="C22" s="40">
        <v>1.8747840661353207E-2</v>
      </c>
      <c r="E22" s="2"/>
      <c r="F22" s="2"/>
      <c r="G22" s="2"/>
      <c r="H22" s="2"/>
    </row>
    <row r="23" spans="1:8">
      <c r="A23" s="43" t="s">
        <v>144</v>
      </c>
      <c r="B23" s="40">
        <v>2.1652226932232652E-2</v>
      </c>
      <c r="C23" s="40">
        <v>1.8735886163438718E-2</v>
      </c>
      <c r="E23" s="2"/>
      <c r="F23" s="2"/>
      <c r="G23" s="2"/>
      <c r="H23" s="2"/>
    </row>
    <row r="24" spans="1:8">
      <c r="A24" s="43" t="s">
        <v>102</v>
      </c>
      <c r="B24" s="40">
        <v>1.6487021108836125E-2</v>
      </c>
      <c r="C24" s="40">
        <v>1.5890352155263333E-2</v>
      </c>
      <c r="E24" s="2"/>
      <c r="F24" s="2"/>
      <c r="G24" s="2"/>
      <c r="H24" s="2"/>
    </row>
    <row r="25" spans="1:8">
      <c r="A25" s="43" t="s">
        <v>139</v>
      </c>
      <c r="B25" s="40">
        <v>1.5966625900854532E-2</v>
      </c>
      <c r="C25" s="40">
        <v>1.5778043137065455E-2</v>
      </c>
      <c r="E25" s="2"/>
      <c r="F25" s="2"/>
      <c r="G25" s="2"/>
      <c r="H25" s="2"/>
    </row>
    <row r="26" spans="1:8">
      <c r="A26" s="43" t="s">
        <v>131</v>
      </c>
      <c r="B26" s="40">
        <v>1.3600989845186944E-2</v>
      </c>
      <c r="C26" s="40">
        <v>1.3702196977000375E-2</v>
      </c>
      <c r="E26" s="2"/>
      <c r="F26" s="2"/>
      <c r="G26" s="2"/>
      <c r="H26" s="2"/>
    </row>
    <row r="27" spans="1:8">
      <c r="A27" s="43" t="s">
        <v>177</v>
      </c>
      <c r="B27" s="40">
        <v>1.3978801712016245E-2</v>
      </c>
      <c r="C27" s="40">
        <v>1.2768044233033071E-2</v>
      </c>
      <c r="E27" s="2"/>
      <c r="F27" s="2"/>
      <c r="G27" s="2"/>
      <c r="H27" s="2"/>
    </row>
    <row r="28" spans="1:8">
      <c r="A28" s="43" t="s">
        <v>141</v>
      </c>
      <c r="B28" s="40">
        <v>9.181705350884653E-3</v>
      </c>
      <c r="C28" s="40">
        <v>1.1609313950928122E-2</v>
      </c>
      <c r="E28" s="2"/>
      <c r="F28" s="2"/>
      <c r="G28" s="2"/>
      <c r="H28" s="2"/>
    </row>
    <row r="29" spans="1:8">
      <c r="A29" s="43" t="s">
        <v>146</v>
      </c>
      <c r="B29" s="40">
        <v>1.0627617078327855E-2</v>
      </c>
      <c r="C29" s="40">
        <v>1.0350933458972063E-2</v>
      </c>
      <c r="E29" s="2"/>
      <c r="F29" s="2"/>
      <c r="G29" s="2"/>
      <c r="H29" s="2"/>
    </row>
    <row r="30" spans="1:8">
      <c r="A30" s="43" t="s">
        <v>191</v>
      </c>
      <c r="B30" s="40">
        <v>1.1699205287181344E-2</v>
      </c>
      <c r="C30" s="40">
        <v>1.0005525775192394E-2</v>
      </c>
      <c r="E30" s="2"/>
      <c r="F30" s="2"/>
      <c r="G30" s="2"/>
      <c r="H30" s="2"/>
    </row>
    <row r="31" spans="1:8">
      <c r="A31" s="43" t="s">
        <v>192</v>
      </c>
      <c r="B31" s="40">
        <v>1.0345326957810978E-2</v>
      </c>
      <c r="C31" s="40">
        <v>9.5897605329276457E-3</v>
      </c>
      <c r="E31" s="2"/>
      <c r="F31" s="2"/>
      <c r="G31" s="2"/>
      <c r="H31" s="2"/>
    </row>
    <row r="32" spans="1:8">
      <c r="A32" s="43" t="s">
        <v>171</v>
      </c>
      <c r="B32" s="40">
        <v>6.5139367420992949E-3</v>
      </c>
      <c r="C32" s="40">
        <v>8.7854765579333353E-3</v>
      </c>
      <c r="E32" s="2"/>
      <c r="F32" s="2"/>
      <c r="G32" s="2"/>
      <c r="H32" s="2"/>
    </row>
    <row r="33" spans="1:9">
      <c r="A33" s="43" t="s">
        <v>127</v>
      </c>
      <c r="B33" s="40">
        <v>8.2271489191641425E-3</v>
      </c>
      <c r="C33" s="40">
        <v>8.0860166085624068E-3</v>
      </c>
      <c r="E33" s="2"/>
      <c r="F33" s="2"/>
      <c r="G33" s="2"/>
      <c r="H33" s="2"/>
    </row>
    <row r="34" spans="1:9">
      <c r="A34" s="43" t="s">
        <v>137</v>
      </c>
      <c r="B34" s="40">
        <v>7.8358378619824282E-3</v>
      </c>
      <c r="C34" s="40">
        <v>7.552814909365017E-3</v>
      </c>
      <c r="E34" s="2"/>
      <c r="F34" s="2"/>
      <c r="G34" s="2"/>
      <c r="H34" s="2"/>
    </row>
    <row r="35" spans="1:9">
      <c r="A35" s="43" t="s">
        <v>155</v>
      </c>
      <c r="B35" s="40">
        <v>7.1056164801390174E-3</v>
      </c>
      <c r="C35" s="40">
        <v>7.1361245758415522E-3</v>
      </c>
      <c r="E35" s="2"/>
      <c r="F35" s="2"/>
      <c r="G35" s="2"/>
      <c r="H35" s="2"/>
    </row>
    <row r="36" spans="1:9">
      <c r="A36" s="43" t="s">
        <v>193</v>
      </c>
      <c r="B36" s="40">
        <v>6.8438520659300237E-3</v>
      </c>
      <c r="C36" s="40">
        <v>6.897327331776123E-3</v>
      </c>
      <c r="E36" s="2"/>
      <c r="F36" s="2"/>
      <c r="G36" s="2"/>
      <c r="H36" s="2"/>
    </row>
    <row r="37" spans="1:9">
      <c r="A37" s="43" t="s">
        <v>170</v>
      </c>
      <c r="B37" s="40">
        <v>6.8256022971470527E-3</v>
      </c>
      <c r="C37" s="40">
        <v>6.2087939594112568E-3</v>
      </c>
      <c r="E37" s="2"/>
      <c r="F37" s="2"/>
      <c r="G37" s="2"/>
      <c r="H37" s="2"/>
    </row>
    <row r="38" spans="1:9">
      <c r="A38" s="43" t="s">
        <v>125</v>
      </c>
      <c r="B38" s="40">
        <v>5.8536050434676952E-3</v>
      </c>
      <c r="C38" s="40">
        <v>5.495840806937065E-3</v>
      </c>
      <c r="E38" s="2"/>
      <c r="F38" s="2"/>
      <c r="G38" s="2"/>
      <c r="H38" s="2"/>
    </row>
    <row r="39" spans="1:9">
      <c r="A39" s="43" t="s">
        <v>172</v>
      </c>
      <c r="B39" s="40">
        <v>4.0474655739639346E-3</v>
      </c>
      <c r="C39" s="40">
        <v>3.7616937679855102E-3</v>
      </c>
      <c r="E39" s="2"/>
      <c r="F39" s="2"/>
      <c r="G39" s="2"/>
      <c r="H39" s="2"/>
    </row>
    <row r="40" spans="1:9">
      <c r="A40" s="43" t="s">
        <v>157</v>
      </c>
      <c r="B40" s="40">
        <v>4.2422047360756851E-3</v>
      </c>
      <c r="C40" s="40">
        <v>3.6655332669073533E-3</v>
      </c>
      <c r="E40" s="2"/>
      <c r="F40" s="2"/>
      <c r="G40" s="2"/>
      <c r="H40" s="2"/>
    </row>
    <row r="41" spans="1:9">
      <c r="A41" s="43" t="s">
        <v>194</v>
      </c>
      <c r="B41" s="40">
        <v>3.0061121240512003E-3</v>
      </c>
      <c r="C41" s="40">
        <v>2.7696889357171537E-3</v>
      </c>
      <c r="E41" s="2"/>
      <c r="F41" s="2"/>
      <c r="G41" s="2"/>
      <c r="H41" s="2"/>
    </row>
    <row r="42" spans="1:9">
      <c r="A42" s="43" t="s">
        <v>195</v>
      </c>
      <c r="B42" s="40">
        <v>2.0951849140262422E-3</v>
      </c>
      <c r="C42" s="40">
        <v>2.0758544883359002E-3</v>
      </c>
      <c r="E42" s="2"/>
      <c r="F42" s="2"/>
      <c r="G42" s="2"/>
      <c r="H42" s="2"/>
    </row>
    <row r="43" spans="1:9">
      <c r="A43" s="97"/>
      <c r="B43" s="98"/>
      <c r="C43" s="98"/>
      <c r="E43" s="2"/>
      <c r="F43" s="2"/>
      <c r="G43" s="2"/>
      <c r="H43" s="2"/>
    </row>
    <row r="44" spans="1:9">
      <c r="A44" s="17" t="s">
        <v>30</v>
      </c>
      <c r="B44" s="4"/>
      <c r="C44" s="5"/>
      <c r="D44" s="4"/>
      <c r="E44" s="5"/>
      <c r="F44" s="6"/>
      <c r="G44" s="6"/>
      <c r="H44" s="22"/>
      <c r="I44" s="23"/>
    </row>
    <row r="45" spans="1:9">
      <c r="A45" s="17"/>
      <c r="B45" s="4"/>
      <c r="C45" s="5"/>
      <c r="D45" s="4"/>
      <c r="E45" s="5"/>
      <c r="F45" s="6"/>
      <c r="G45" s="6"/>
      <c r="H45" s="22"/>
      <c r="I45" s="23"/>
    </row>
    <row r="46" spans="1:9" ht="30.75" customHeight="1">
      <c r="A46" s="148"/>
      <c r="B46" s="148"/>
      <c r="C46" s="148"/>
      <c r="D46" s="148"/>
      <c r="E46" s="148"/>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zoomScaleNormal="100" workbookViewId="0">
      <selection activeCell="D45" sqref="D45"/>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1" t="str">
        <f>+Índice!A5</f>
        <v>Componente Abastecimiento de Alimentos - Mayo 2024</v>
      </c>
      <c r="B4" s="161"/>
      <c r="C4" s="161"/>
      <c r="D4" s="161"/>
      <c r="E4"/>
    </row>
    <row r="5" spans="1:6" s="1" customFormat="1" ht="17.100000000000001" customHeight="1">
      <c r="A5" s="161"/>
      <c r="B5" s="161"/>
      <c r="C5" s="161"/>
      <c r="D5" s="161"/>
      <c r="E5"/>
    </row>
    <row r="6" spans="1:6" s="1" customFormat="1" ht="15.75" customHeight="1">
      <c r="A6" s="144" t="s">
        <v>165</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2" t="s">
        <v>164</v>
      </c>
      <c r="B10" s="160" t="str">
        <f>'3'!C10</f>
        <v>Mayo 2024</v>
      </c>
      <c r="C10" s="160"/>
      <c r="D10" s="160"/>
    </row>
    <row r="11" spans="1:6" ht="25.5" customHeight="1" thickBot="1">
      <c r="A11" s="162"/>
      <c r="B11" s="100" t="s">
        <v>166</v>
      </c>
      <c r="C11" s="100" t="s">
        <v>167</v>
      </c>
      <c r="D11" s="100" t="s">
        <v>168</v>
      </c>
    </row>
    <row r="12" spans="1:6">
      <c r="A12" s="95" t="s">
        <v>102</v>
      </c>
      <c r="B12" s="102">
        <v>1536</v>
      </c>
      <c r="C12" s="102">
        <v>1013</v>
      </c>
      <c r="D12" s="102">
        <v>2549</v>
      </c>
    </row>
    <row r="13" spans="1:6">
      <c r="A13" s="95" t="s">
        <v>104</v>
      </c>
      <c r="B13" s="102">
        <v>43</v>
      </c>
      <c r="C13" s="102">
        <v>3360</v>
      </c>
      <c r="D13" s="102">
        <v>3403</v>
      </c>
    </row>
    <row r="14" spans="1:6">
      <c r="A14" s="95" t="s">
        <v>106</v>
      </c>
      <c r="B14" s="102">
        <v>5</v>
      </c>
      <c r="C14" s="102">
        <v>674</v>
      </c>
      <c r="D14" s="102">
        <v>679</v>
      </c>
    </row>
    <row r="15" spans="1:6">
      <c r="A15" s="95" t="s">
        <v>169</v>
      </c>
      <c r="B15" s="102">
        <v>2768</v>
      </c>
      <c r="C15" s="102">
        <v>28967</v>
      </c>
      <c r="D15" s="102">
        <v>31735</v>
      </c>
    </row>
    <row r="16" spans="1:6">
      <c r="A16" s="95" t="s">
        <v>170</v>
      </c>
      <c r="B16" s="102">
        <v>396</v>
      </c>
      <c r="C16" s="102">
        <v>1073</v>
      </c>
      <c r="D16" s="102">
        <v>1469</v>
      </c>
    </row>
    <row r="17" spans="1:4">
      <c r="A17" s="95" t="s">
        <v>171</v>
      </c>
      <c r="B17" s="102">
        <v>429</v>
      </c>
      <c r="C17" s="102">
        <v>1856</v>
      </c>
      <c r="D17" s="102">
        <v>2285</v>
      </c>
    </row>
    <row r="18" spans="1:4">
      <c r="A18" s="95" t="s">
        <v>172</v>
      </c>
      <c r="B18" s="102">
        <v>138</v>
      </c>
      <c r="C18" s="102">
        <v>473</v>
      </c>
      <c r="D18" s="102">
        <v>611</v>
      </c>
    </row>
    <row r="19" spans="1:4">
      <c r="A19" s="95" t="s">
        <v>116</v>
      </c>
      <c r="B19" s="102">
        <v>2117</v>
      </c>
      <c r="C19" s="102">
        <v>7542</v>
      </c>
      <c r="D19" s="102">
        <v>9659</v>
      </c>
    </row>
    <row r="20" spans="1:4">
      <c r="A20" s="95" t="s">
        <v>118</v>
      </c>
      <c r="B20" s="102">
        <v>529</v>
      </c>
      <c r="C20" s="102">
        <v>3039</v>
      </c>
      <c r="D20" s="102">
        <v>3568</v>
      </c>
    </row>
    <row r="21" spans="1:4">
      <c r="A21" s="95" t="s">
        <v>120</v>
      </c>
      <c r="B21" s="102">
        <v>343</v>
      </c>
      <c r="C21" s="102">
        <v>3122</v>
      </c>
      <c r="D21" s="102">
        <v>3465</v>
      </c>
    </row>
    <row r="22" spans="1:4">
      <c r="A22" s="95" t="s">
        <v>121</v>
      </c>
      <c r="B22" s="102">
        <v>64</v>
      </c>
      <c r="C22" s="102">
        <v>2603</v>
      </c>
      <c r="D22" s="102">
        <v>2667</v>
      </c>
    </row>
    <row r="23" spans="1:4">
      <c r="A23" s="95" t="s">
        <v>123</v>
      </c>
      <c r="B23" s="102">
        <v>345</v>
      </c>
      <c r="C23" s="102">
        <v>3313</v>
      </c>
      <c r="D23" s="102">
        <v>3658</v>
      </c>
    </row>
    <row r="24" spans="1:4">
      <c r="A24" s="95" t="s">
        <v>125</v>
      </c>
      <c r="B24" s="102">
        <v>102</v>
      </c>
      <c r="C24" s="102">
        <v>707</v>
      </c>
      <c r="D24" s="102">
        <v>809</v>
      </c>
    </row>
    <row r="25" spans="1:4">
      <c r="A25" s="95" t="s">
        <v>57</v>
      </c>
      <c r="B25" s="102">
        <v>14</v>
      </c>
      <c r="C25" s="102">
        <v>281</v>
      </c>
      <c r="D25" s="102">
        <v>295</v>
      </c>
    </row>
    <row r="26" spans="1:4">
      <c r="A26" s="95" t="s">
        <v>127</v>
      </c>
      <c r="B26" s="102">
        <v>167</v>
      </c>
      <c r="C26" s="102">
        <v>799</v>
      </c>
      <c r="D26" s="102">
        <v>966</v>
      </c>
    </row>
    <row r="27" spans="1:4">
      <c r="A27" s="95" t="s">
        <v>173</v>
      </c>
      <c r="B27" s="102">
        <v>2544</v>
      </c>
      <c r="C27" s="102">
        <v>745</v>
      </c>
      <c r="D27" s="102">
        <v>3289</v>
      </c>
    </row>
    <row r="28" spans="1:4">
      <c r="A28" s="95" t="s">
        <v>131</v>
      </c>
      <c r="B28" s="102">
        <v>654</v>
      </c>
      <c r="C28" s="102">
        <v>1189</v>
      </c>
      <c r="D28" s="102">
        <v>1843</v>
      </c>
    </row>
    <row r="29" spans="1:4">
      <c r="A29" s="95" t="s">
        <v>174</v>
      </c>
      <c r="B29" s="102">
        <v>223</v>
      </c>
      <c r="C29" s="102">
        <v>9311</v>
      </c>
      <c r="D29" s="102">
        <v>9534</v>
      </c>
    </row>
    <row r="30" spans="1:4">
      <c r="A30" s="95" t="s">
        <v>175</v>
      </c>
      <c r="B30" s="102">
        <v>538</v>
      </c>
      <c r="C30" s="102">
        <v>3016</v>
      </c>
      <c r="D30" s="102">
        <v>3554</v>
      </c>
    </row>
    <row r="31" spans="1:4">
      <c r="A31" s="95" t="s">
        <v>137</v>
      </c>
      <c r="B31" s="102">
        <v>652</v>
      </c>
      <c r="C31" s="102">
        <v>695</v>
      </c>
      <c r="D31" s="102">
        <v>1347</v>
      </c>
    </row>
    <row r="32" spans="1:4">
      <c r="A32" s="95" t="s">
        <v>139</v>
      </c>
      <c r="B32" s="102">
        <v>580</v>
      </c>
      <c r="C32" s="102">
        <v>1691</v>
      </c>
      <c r="D32" s="102">
        <v>2271</v>
      </c>
    </row>
    <row r="33" spans="1:4">
      <c r="A33" s="95" t="s">
        <v>141</v>
      </c>
      <c r="B33" s="102">
        <v>1176</v>
      </c>
      <c r="C33" s="102">
        <v>1086</v>
      </c>
      <c r="D33" s="102">
        <v>2262</v>
      </c>
    </row>
    <row r="34" spans="1:4">
      <c r="A34" s="95" t="s">
        <v>142</v>
      </c>
      <c r="B34" s="102">
        <v>62</v>
      </c>
      <c r="C34" s="102">
        <v>286</v>
      </c>
      <c r="D34" s="102">
        <v>348</v>
      </c>
    </row>
    <row r="35" spans="1:4">
      <c r="A35" s="95" t="s">
        <v>144</v>
      </c>
      <c r="B35" s="102">
        <v>676</v>
      </c>
      <c r="C35" s="102">
        <v>1188</v>
      </c>
      <c r="D35" s="102">
        <v>1864</v>
      </c>
    </row>
    <row r="36" spans="1:4">
      <c r="A36" s="95" t="s">
        <v>146</v>
      </c>
      <c r="B36" s="102">
        <v>97</v>
      </c>
      <c r="C36" s="102">
        <v>1141</v>
      </c>
      <c r="D36" s="102">
        <v>1238</v>
      </c>
    </row>
    <row r="37" spans="1:4">
      <c r="A37" s="95" t="s">
        <v>79</v>
      </c>
      <c r="B37" s="102">
        <v>105</v>
      </c>
      <c r="C37" s="102">
        <v>388</v>
      </c>
      <c r="D37" s="102">
        <v>493</v>
      </c>
    </row>
    <row r="38" spans="1:4">
      <c r="A38" s="95" t="s">
        <v>149</v>
      </c>
      <c r="B38" s="102">
        <v>1006</v>
      </c>
      <c r="C38" s="102">
        <v>1474</v>
      </c>
      <c r="D38" s="102">
        <v>2480</v>
      </c>
    </row>
    <row r="39" spans="1:4">
      <c r="A39" s="95" t="s">
        <v>176</v>
      </c>
      <c r="B39" s="102">
        <v>295</v>
      </c>
      <c r="C39" s="102">
        <v>1211</v>
      </c>
      <c r="D39" s="102">
        <v>1506</v>
      </c>
    </row>
    <row r="40" spans="1:4">
      <c r="A40" s="95" t="s">
        <v>153</v>
      </c>
      <c r="B40" s="102">
        <v>749</v>
      </c>
      <c r="C40" s="102">
        <v>2312</v>
      </c>
      <c r="D40" s="102">
        <v>3061</v>
      </c>
    </row>
    <row r="41" spans="1:4">
      <c r="A41" s="95" t="s">
        <v>155</v>
      </c>
      <c r="B41" s="102">
        <v>11</v>
      </c>
      <c r="C41" s="102">
        <v>309</v>
      </c>
      <c r="D41" s="102">
        <v>320</v>
      </c>
    </row>
    <row r="42" spans="1:4">
      <c r="A42" s="95" t="s">
        <v>157</v>
      </c>
      <c r="B42" s="102">
        <v>139</v>
      </c>
      <c r="C42" s="102">
        <v>347</v>
      </c>
      <c r="D42" s="102">
        <v>486</v>
      </c>
    </row>
    <row r="43" spans="1:4">
      <c r="A43" s="101" t="s">
        <v>177</v>
      </c>
      <c r="B43" s="103">
        <v>189</v>
      </c>
      <c r="C43" s="103">
        <v>1893</v>
      </c>
      <c r="D43" s="103">
        <v>2082</v>
      </c>
    </row>
    <row r="45" spans="1:4">
      <c r="A45" s="16" t="s">
        <v>30</v>
      </c>
    </row>
    <row r="46" spans="1:4">
      <c r="A46" s="24" t="s">
        <v>90</v>
      </c>
    </row>
    <row r="47" spans="1:4" ht="18" customHeight="1">
      <c r="A47" s="159" t="s">
        <v>178</v>
      </c>
      <c r="B47" s="159"/>
      <c r="C47" s="159"/>
      <c r="D47" s="159"/>
    </row>
    <row r="48" spans="1:4" ht="24.75" customHeight="1">
      <c r="A48" s="159" t="s">
        <v>179</v>
      </c>
      <c r="B48" s="159"/>
      <c r="C48" s="159"/>
      <c r="D48" s="159"/>
    </row>
    <row r="49" spans="3:3">
      <c r="C49" s="96"/>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2024-06-18T13:57:45Z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