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24" documentId="8_{14DDC9B5-7986-4344-9190-6E035EE6E48F}" xr6:coauthVersionLast="47" xr6:coauthVersionMax="47" xr10:uidLastSave="{65F2950D-6FD2-4F2B-969C-2AA2536A37EF}"/>
  <bookViews>
    <workbookView xWindow="5940" yWindow="75" windowWidth="18825" windowHeight="1560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<sst xmlns="http://schemas.openxmlformats.org/spreadsheetml/2006/main" count="403" uniqueCount="225">
  <si>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</si>
  <si>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</si>
  <si>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</si>
  <si>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</si>
  <si>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</si>
  <si>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</si>
  <si>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</si>
  <si>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</si>
  <si>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</si>
  <si>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</si>
  <si>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</si>
  <si>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</si>
  <si>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</si>
  <si>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</si>
  <si>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</si>
  <si>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</si>
  <si>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</si>
  <si>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</si>
  <si>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</si>
  <si>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</si>
  <si>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</si>
  <si>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</si>
  <si>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</si>
  <si>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</si>
  <si>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</si>
  <si>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</si>
  <si>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</si>
  <si>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</si>
  <si>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</si>
  <si>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</si>
  <si>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</si>
  <si>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</si>
  <si>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</si>
  <si>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</si>
  <si>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</si>
  <si>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</si>
  <si>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</si>
  <si>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</si>
  <si>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</si>
  <si>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</si>
  <si>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</si>
  <si>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</si>
  <si>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</si>
  <si>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</si>
  <si>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</si>
  <si>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</si>
  <si>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</si>
  <si>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</si>
  <si>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</si>
  <si>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</si>
  <si>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</si>
  <si>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</si>
  <si>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</si>
  <si>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</si>
  <si>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</si>
  <si>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</si>
  <si>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</si>
  <si>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</si>
  <si>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</si>
  <si>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</si>
  <si>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</si>
  <si>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</si>
  <si>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</si>
  <si>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</si>
  <si>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</si>
  <si>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</si>
  <si>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</si>
  <si>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</si>
  <si>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</si>
  <si>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</si>
  <si>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</si>
  <si>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</si>
  <si>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</si>
  <si>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</si>
  <si>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</si>
  <si>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</si>
  <si>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</si>
  <si>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</si>
  <si>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</si>
  <si>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</si>
  <si>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</si>
  <si>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</si>
  <si>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</si>
  <si>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</si>
  <si>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</si>
  <si>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</si>
  <si>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</si>
  <si>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</si>
  <si>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</si>
  <si>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</si>
  <si>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</si>
  <si>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</si>
  <si>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</si>
  <si>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</si>
  <si>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</si>
  <si>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</si>
  <si>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</si>
  <si>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</si>
  <si>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</si>
  <si>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</si>
  <si>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</si>
  <si>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</si>
  <si>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</si>
  <si>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</si>
  <si>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</si>
  <si>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</si>
  <si>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</si>
  <si>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</si>
  <si>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</si>
  <si>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</si>
  <si>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</si>
  <si>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</si>
  <si>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</si>
  <si>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</si>
  <si>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</si>
  <si>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</si>
  <si>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</si>
  <si>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</si>
  <si>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</si>
  <si>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</si>
  <si>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</si>
  <si>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</si>
  <si>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</si>
  <si>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</si>
  <si>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</si>
  <si>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</si>
  <si>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</si>
  <si>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</si>
  <si>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</si>
  <si>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</si>
  <si>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</si>
  <si>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</si>
  <si>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</si>
  <si>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</si>
  <si>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</si>
  <si>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</si>
  <si>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</si>
  <si>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</si>
  <si>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</si>
  <si>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</si>
  <si>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</si>
  <si>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</si>
  <si>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</si>
  <si>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</si>
  <si>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</si>
  <si>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</si>
  <si>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</si>
  <si>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</si>
  <si>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</si>
  <si>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</si>
  <si>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</si>
  <si>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</si>
  <si>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</si>
  <si>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</si>
  <si>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</si>
  <si>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</si>
  <si>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</si>
  <si>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</si>
  <si>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</si>
  <si>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</si>
  <si>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</si>
  <si>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</si>
  <si>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</si>
  <si>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</si>
  <si>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</si>
  <si>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</si>
  <si>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</si>
  <si>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</si>
  <si>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</si>
  <si>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</si>
  <si>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</si>
  <si>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</si>
  <si>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</si>
  <si>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</si>
  <si>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</si>
  <si>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</si>
  <si>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</si>
  <si>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</si>
  <si>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</si>
  <si>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</si>
  <si>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</si>
  <si>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</si>
  <si>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</si>
  <si>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</si>
  <si>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</si>
  <si>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</si>
  <si>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</si>
  <si>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</si>
  <si>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</si>
  <si>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</si>
  <si>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</si>
  <si>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</si>
  <si>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</si>
  <si>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</si>
  <si>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</si>
  <si>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</si>
  <si>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</si>
  <si>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</si>
  <si>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</si>
  <si>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</si>
  <si>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</si>
  <si>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</si>
  <si>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</si>
  <si>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</si>
  <si>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</si>
  <si>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</si>
  <si>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</si>
  <si>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</si>
  <si>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</si>
  <si>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</si>
  <si>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</si>
  <si>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</si>
  <si>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</si>
  <si>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</si>
  <si>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Octubre 2023 (t)</t>
  </si>
  <si>
    <t>* Por problemas administrativos se imputó la información del 1 y el 15 de octubre en este mercado mayorista</t>
  </si>
  <si>
    <t>** Por problemas administrativos se imputó la información del 1 de octubre en este mercado mayorista</t>
  </si>
  <si>
    <t>Octubre 2023</t>
  </si>
  <si>
    <t>*** Por problemas administrativos se imputó la información del 1 y el 15 de octubre en el mercado de Tibasosa y el 1 de octubre en el mercado de Tunja</t>
  </si>
  <si>
    <t>Fecha de actualización: 20 de diciembre de 2023</t>
  </si>
  <si>
    <t>Componente Abastecimiento de Alimentos - Noviembre 2023</t>
  </si>
  <si>
    <t>Noviembre 2023 (t)</t>
  </si>
  <si>
    <t>Tibasosa</t>
  </si>
  <si>
    <t>Tunja</t>
  </si>
  <si>
    <t>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</si>
</sst>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13" xfId="0" applyBorder="1" applyAlignment="1">
      <alignment horizontal="left"/>
    </xf>
    <xf numFmtId="164" fontId="28" fillId="2" borderId="13" xfId="0" applyNumberFormat="1" applyFont="1" applyFill="1" applyBorder="1" applyAlignment="1">
      <alignment horizontal="center" vertical="center"/>
    </xf>
    <xf numFmtId="165" fontId="0" fillId="0" borderId="0" xfId="6" applyNumberFormat="1" applyFont="1"/>
    <xf numFmtId="165" fontId="0" fillId="0" borderId="12" xfId="6" applyNumberFormat="1" applyFont="1" applyBorder="1"/>
    <xf numFmtId="165" fontId="0" fillId="0" borderId="0" xfId="6" applyNumberFormat="1" applyFont="1" applyBorder="1"/>
    <xf numFmtId="165" fontId="0" fillId="0" borderId="13" xfId="6" applyNumberFormat="1" applyFont="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wrapText="1"/>
    </xf>
    <xf numFmtId="0" fontId="22" fillId="0" borderId="0" xfId="0" applyFont="1" applyAlignment="1">
      <alignment horizontal="left" vertical="center"/>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838200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0</xdr:row>
      <xdr:rowOff>28575</xdr:rowOff>
    </xdr:from>
    <xdr:to>
      <xdr:col>6</xdr:col>
      <xdr:colOff>238125</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28575"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R23" sqref="R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8"/>
      <c r="B1" s="108"/>
      <c r="C1" s="108"/>
      <c r="D1" s="108"/>
      <c r="E1" s="108"/>
      <c r="F1" s="108"/>
      <c r="G1" s="108"/>
      <c r="H1" s="108"/>
    </row>
    <row r="2" spans="1:11" ht="21.95" customHeight="1">
      <c r="A2" s="108"/>
      <c r="B2" s="108"/>
      <c r="C2" s="108"/>
      <c r="D2" s="108"/>
      <c r="E2" s="108"/>
      <c r="F2" s="108"/>
      <c r="G2" s="108"/>
      <c r="H2" s="108"/>
    </row>
    <row r="3" spans="1:11" ht="21.95" customHeight="1">
      <c r="A3" s="109" t="s">
        <v>0</v>
      </c>
      <c r="B3" s="110"/>
      <c r="C3" s="110"/>
      <c r="D3" s="110"/>
      <c r="E3" s="110"/>
      <c r="F3" s="110"/>
      <c r="G3" s="110"/>
      <c r="H3" s="111"/>
    </row>
    <row r="4" spans="1:11" ht="12" customHeight="1">
      <c r="A4" s="112"/>
      <c r="B4" s="113"/>
      <c r="C4" s="113"/>
      <c r="D4" s="113"/>
      <c r="E4" s="113"/>
      <c r="F4" s="113"/>
      <c r="G4" s="113"/>
      <c r="H4" s="114"/>
    </row>
    <row r="5" spans="1:11" ht="17.25" customHeight="1">
      <c r="A5" s="115" t="s">
        <v>220</v>
      </c>
      <c r="B5" s="115"/>
      <c r="C5" s="115"/>
      <c r="D5" s="115"/>
      <c r="E5" s="115"/>
      <c r="F5" s="115"/>
      <c r="G5" s="115"/>
      <c r="H5" s="116"/>
    </row>
    <row r="6" spans="1:11" ht="15" customHeight="1">
      <c r="A6" s="117"/>
      <c r="B6" s="117"/>
      <c r="C6" s="117"/>
      <c r="D6" s="117"/>
      <c r="E6" s="117"/>
      <c r="F6" s="117"/>
      <c r="G6" s="117"/>
      <c r="H6" s="118"/>
    </row>
    <row r="7" spans="1:11">
      <c r="A7" s="119"/>
      <c r="B7" s="119"/>
      <c r="C7" s="119"/>
      <c r="D7" s="119"/>
      <c r="E7" s="119"/>
      <c r="F7" s="119"/>
      <c r="G7" s="119"/>
      <c r="H7" s="120"/>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21" t="s">
        <v>219</v>
      </c>
      <c r="B13" s="121"/>
      <c r="C13" s="121"/>
      <c r="D13" s="121"/>
      <c r="E13" s="121"/>
      <c r="F13" s="121"/>
      <c r="G13" s="121"/>
      <c r="H13" s="122"/>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36" t="s">
        <v>10</v>
      </c>
      <c r="B4" s="137"/>
      <c r="C4" s="137"/>
      <c r="D4" s="137"/>
      <c r="E4" s="137"/>
      <c r="F4" s="137"/>
      <c r="G4" s="137"/>
      <c r="H4" s="137"/>
      <c r="I4" s="137"/>
      <c r="J4" s="137"/>
      <c r="K4" s="137"/>
      <c r="L4" s="137"/>
      <c r="M4" s="137"/>
      <c r="N4" s="28"/>
    </row>
    <row r="5" spans="1:14" s="35" customFormat="1" ht="12" customHeight="1">
      <c r="A5" s="138"/>
      <c r="B5" s="137"/>
      <c r="C5" s="137"/>
      <c r="D5" s="137"/>
      <c r="E5" s="137"/>
      <c r="F5" s="137"/>
      <c r="G5" s="137"/>
      <c r="H5" s="137"/>
      <c r="I5" s="137"/>
      <c r="J5" s="137"/>
      <c r="K5" s="137"/>
      <c r="L5" s="137"/>
      <c r="M5" s="137"/>
    </row>
    <row r="6" spans="1:14" ht="17.25">
      <c r="A6" s="139" t="s">
        <v>11</v>
      </c>
      <c r="B6" s="140"/>
      <c r="C6" s="140"/>
      <c r="D6" s="140"/>
      <c r="E6" s="140"/>
      <c r="F6" s="140"/>
      <c r="G6" s="140"/>
      <c r="H6" s="140"/>
      <c r="I6" s="140"/>
      <c r="J6" s="140"/>
      <c r="K6" s="140"/>
      <c r="L6" s="140"/>
      <c r="M6" s="141"/>
    </row>
    <row r="7" spans="1:14">
      <c r="A7" s="123" t="s">
        <v>12</v>
      </c>
      <c r="B7" s="124"/>
      <c r="C7" s="124"/>
      <c r="D7" s="124"/>
      <c r="E7" s="124"/>
      <c r="F7" s="124"/>
      <c r="G7" s="124"/>
      <c r="H7" s="124"/>
      <c r="I7" s="124"/>
      <c r="J7" s="124"/>
      <c r="K7" s="124"/>
      <c r="L7" s="124"/>
      <c r="M7" s="125"/>
    </row>
    <row r="8" spans="1:14" ht="28.5" customHeight="1">
      <c r="A8" s="132" t="s">
        <v>13</v>
      </c>
      <c r="B8" s="133"/>
      <c r="C8" s="133"/>
      <c r="D8" s="133"/>
      <c r="E8" s="133"/>
      <c r="F8" s="133"/>
      <c r="G8" s="133"/>
      <c r="H8" s="133"/>
      <c r="I8" s="133"/>
      <c r="J8" s="133"/>
      <c r="K8" s="133"/>
      <c r="L8" s="133"/>
      <c r="M8" s="134"/>
    </row>
    <row r="9" spans="1:14">
      <c r="A9" s="123" t="s">
        <v>14</v>
      </c>
      <c r="B9" s="124"/>
      <c r="C9" s="124"/>
      <c r="D9" s="124"/>
      <c r="E9" s="124"/>
      <c r="F9" s="124"/>
      <c r="G9" s="124"/>
      <c r="H9" s="124"/>
      <c r="I9" s="124"/>
      <c r="J9" s="124"/>
      <c r="K9" s="124"/>
      <c r="L9" s="124"/>
      <c r="M9" s="125"/>
    </row>
    <row r="10" spans="1:14" ht="29.1" customHeight="1">
      <c r="A10" s="129" t="s">
        <v>15</v>
      </c>
      <c r="B10" s="130"/>
      <c r="C10" s="130"/>
      <c r="D10" s="130"/>
      <c r="E10" s="130"/>
      <c r="F10" s="130"/>
      <c r="G10" s="130"/>
      <c r="H10" s="130"/>
      <c r="I10" s="130"/>
      <c r="J10" s="130"/>
      <c r="K10" s="130"/>
      <c r="L10" s="130"/>
      <c r="M10" s="131"/>
    </row>
    <row r="11" spans="1:14">
      <c r="A11" s="123" t="s">
        <v>16</v>
      </c>
      <c r="B11" s="124"/>
      <c r="C11" s="124"/>
      <c r="D11" s="124"/>
      <c r="E11" s="124"/>
      <c r="F11" s="124"/>
      <c r="G11" s="124"/>
      <c r="H11" s="124"/>
      <c r="I11" s="124"/>
      <c r="J11" s="124"/>
      <c r="K11" s="124"/>
      <c r="L11" s="124"/>
      <c r="M11" s="125"/>
    </row>
    <row r="12" spans="1:14" ht="18" customHeight="1">
      <c r="A12" s="142" t="s">
        <v>17</v>
      </c>
      <c r="B12" s="143"/>
      <c r="C12" s="143"/>
      <c r="D12" s="143"/>
      <c r="E12" s="143"/>
      <c r="F12" s="143"/>
      <c r="G12" s="143"/>
      <c r="H12" s="143"/>
      <c r="I12" s="143"/>
      <c r="J12" s="143"/>
      <c r="K12" s="143"/>
      <c r="L12" s="143"/>
      <c r="M12" s="144"/>
    </row>
    <row r="13" spans="1:14">
      <c r="A13" s="142"/>
      <c r="B13" s="143"/>
      <c r="C13" s="143"/>
      <c r="D13" s="143"/>
      <c r="E13" s="143"/>
      <c r="F13" s="143"/>
      <c r="G13" s="143"/>
      <c r="H13" s="143"/>
      <c r="I13" s="143"/>
      <c r="J13" s="143"/>
      <c r="K13" s="143"/>
      <c r="L13" s="143"/>
      <c r="M13" s="144"/>
    </row>
    <row r="14" spans="1:14" ht="15" customHeight="1">
      <c r="A14" s="142"/>
      <c r="B14" s="143"/>
      <c r="C14" s="143"/>
      <c r="D14" s="143"/>
      <c r="E14" s="143"/>
      <c r="F14" s="143"/>
      <c r="G14" s="143"/>
      <c r="H14" s="143"/>
      <c r="I14" s="143"/>
      <c r="J14" s="143"/>
      <c r="K14" s="143"/>
      <c r="L14" s="143"/>
      <c r="M14" s="144"/>
    </row>
    <row r="15" spans="1:14">
      <c r="A15" s="123" t="s">
        <v>18</v>
      </c>
      <c r="B15" s="124"/>
      <c r="C15" s="124"/>
      <c r="D15" s="124"/>
      <c r="E15" s="124"/>
      <c r="F15" s="124"/>
      <c r="G15" s="124"/>
      <c r="H15" s="124"/>
      <c r="I15" s="124"/>
      <c r="J15" s="124"/>
      <c r="K15" s="124"/>
      <c r="L15" s="124"/>
      <c r="M15" s="125"/>
    </row>
    <row r="16" spans="1:14" ht="31.5" customHeight="1">
      <c r="A16" s="129" t="s">
        <v>19</v>
      </c>
      <c r="B16" s="130"/>
      <c r="C16" s="130"/>
      <c r="D16" s="130"/>
      <c r="E16" s="130"/>
      <c r="F16" s="130"/>
      <c r="G16" s="130"/>
      <c r="H16" s="130"/>
      <c r="I16" s="130"/>
      <c r="J16" s="130"/>
      <c r="K16" s="130"/>
      <c r="L16" s="130"/>
      <c r="M16" s="131"/>
    </row>
    <row r="17" spans="1:13">
      <c r="A17" s="123" t="s">
        <v>20</v>
      </c>
      <c r="B17" s="124"/>
      <c r="C17" s="124"/>
      <c r="D17" s="124"/>
      <c r="E17" s="124"/>
      <c r="F17" s="124"/>
      <c r="G17" s="124"/>
      <c r="H17" s="124"/>
      <c r="I17" s="124"/>
      <c r="J17" s="124"/>
      <c r="K17" s="124"/>
      <c r="L17" s="124"/>
      <c r="M17" s="125"/>
    </row>
    <row r="18" spans="1:13" ht="20.25" customHeight="1">
      <c r="A18" s="132" t="s">
        <v>21</v>
      </c>
      <c r="B18" s="133"/>
      <c r="C18" s="133"/>
      <c r="D18" s="133"/>
      <c r="E18" s="133"/>
      <c r="F18" s="133"/>
      <c r="G18" s="133"/>
      <c r="H18" s="133"/>
      <c r="I18" s="133"/>
      <c r="J18" s="133"/>
      <c r="K18" s="133"/>
      <c r="L18" s="133"/>
      <c r="M18" s="134"/>
    </row>
    <row r="19" spans="1:13" ht="14.25" customHeight="1">
      <c r="A19" s="135" t="s">
        <v>22</v>
      </c>
      <c r="B19" s="124"/>
      <c r="C19" s="124"/>
      <c r="D19" s="124"/>
      <c r="E19" s="124"/>
      <c r="F19" s="124"/>
      <c r="G19" s="124"/>
      <c r="H19" s="124"/>
      <c r="I19" s="124"/>
      <c r="J19" s="124"/>
      <c r="K19" s="124"/>
      <c r="L19" s="124"/>
      <c r="M19" s="125"/>
    </row>
    <row r="20" spans="1:13" ht="106.5" customHeight="1">
      <c r="A20" s="129" t="s">
        <v>23</v>
      </c>
      <c r="B20" s="130"/>
      <c r="C20" s="130"/>
      <c r="D20" s="130"/>
      <c r="E20" s="130"/>
      <c r="F20" s="130"/>
      <c r="G20" s="130"/>
      <c r="H20" s="130"/>
      <c r="I20" s="130"/>
      <c r="J20" s="130"/>
      <c r="K20" s="130"/>
      <c r="L20" s="130"/>
      <c r="M20" s="131"/>
    </row>
    <row r="21" spans="1:13">
      <c r="A21" s="123" t="s">
        <v>24</v>
      </c>
      <c r="B21" s="124"/>
      <c r="C21" s="124"/>
      <c r="D21" s="124"/>
      <c r="E21" s="124"/>
      <c r="F21" s="124"/>
      <c r="G21" s="124"/>
      <c r="H21" s="124"/>
      <c r="I21" s="124"/>
      <c r="J21" s="124"/>
      <c r="K21" s="124"/>
      <c r="L21" s="124"/>
      <c r="M21" s="125"/>
    </row>
    <row r="22" spans="1:13" ht="31.5" customHeight="1">
      <c r="A22" s="129" t="s">
        <v>25</v>
      </c>
      <c r="B22" s="130"/>
      <c r="C22" s="130"/>
      <c r="D22" s="130"/>
      <c r="E22" s="130"/>
      <c r="F22" s="130"/>
      <c r="G22" s="130"/>
      <c r="H22" s="130"/>
      <c r="I22" s="130"/>
      <c r="J22" s="130"/>
      <c r="K22" s="130"/>
      <c r="L22" s="130"/>
      <c r="M22" s="131"/>
    </row>
    <row r="23" spans="1:13">
      <c r="A23" s="123" t="s">
        <v>26</v>
      </c>
      <c r="B23" s="124"/>
      <c r="C23" s="124"/>
      <c r="D23" s="124"/>
      <c r="E23" s="124"/>
      <c r="F23" s="124"/>
      <c r="G23" s="124"/>
      <c r="H23" s="124"/>
      <c r="I23" s="124"/>
      <c r="J23" s="124"/>
      <c r="K23" s="124"/>
      <c r="L23" s="124"/>
      <c r="M23" s="125"/>
    </row>
    <row r="24" spans="1:13" ht="87" customHeight="1">
      <c r="A24" s="129" t="s">
        <v>27</v>
      </c>
      <c r="B24" s="130"/>
      <c r="C24" s="130"/>
      <c r="D24" s="130"/>
      <c r="E24" s="130"/>
      <c r="F24" s="130"/>
      <c r="G24" s="130"/>
      <c r="H24" s="130"/>
      <c r="I24" s="130"/>
      <c r="J24" s="130"/>
      <c r="K24" s="130"/>
      <c r="L24" s="130"/>
      <c r="M24" s="131"/>
    </row>
    <row r="25" spans="1:13" ht="17.25" customHeight="1">
      <c r="A25" s="123" t="s">
        <v>28</v>
      </c>
      <c r="B25" s="124"/>
      <c r="C25" s="124"/>
      <c r="D25" s="124"/>
      <c r="E25" s="124"/>
      <c r="F25" s="124"/>
      <c r="G25" s="124"/>
      <c r="H25" s="124"/>
      <c r="I25" s="124"/>
      <c r="J25" s="124"/>
      <c r="K25" s="124"/>
      <c r="L25" s="124"/>
      <c r="M25" s="125"/>
    </row>
    <row r="26" spans="1:13" ht="63.75" customHeight="1">
      <c r="A26" s="126" t="s">
        <v>29</v>
      </c>
      <c r="B26" s="127"/>
      <c r="C26" s="127"/>
      <c r="D26" s="127"/>
      <c r="E26" s="127"/>
      <c r="F26" s="127"/>
      <c r="G26" s="127"/>
      <c r="H26" s="127"/>
      <c r="I26" s="127"/>
      <c r="J26" s="127"/>
      <c r="K26" s="127"/>
      <c r="L26" s="127"/>
      <c r="M26" s="128"/>
    </row>
    <row r="27" spans="1:13">
      <c r="A27" s="16" t="s">
        <v>30</v>
      </c>
    </row>
    <row r="28" spans="1:13">
      <c r="A28" s="17"/>
    </row>
    <row r="29" spans="1:13">
      <c r="A29" s="36"/>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10" sqref="A10"/>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5" t="str">
        <f>+Índice!A5</f>
        <v>Componente Abastecimiento de Alimentos - Noviembre 2023</v>
      </c>
      <c r="B4" s="145"/>
      <c r="C4" s="145"/>
      <c r="D4" s="145"/>
      <c r="E4" s="145"/>
    </row>
    <row r="5" spans="1:7" s="1" customFormat="1" ht="17.100000000000001" customHeight="1">
      <c r="A5" s="145"/>
      <c r="B5" s="145"/>
      <c r="C5" s="145"/>
      <c r="D5" s="145"/>
      <c r="E5" s="145"/>
    </row>
    <row r="6" spans="1:7" s="1" customFormat="1" ht="11.1" customHeight="1">
      <c r="A6" s="146" t="s">
        <v>31</v>
      </c>
      <c r="B6" s="147"/>
      <c r="C6" s="147"/>
      <c r="D6" s="147"/>
      <c r="E6" s="147"/>
    </row>
    <row r="7" spans="1:7" s="1" customFormat="1" ht="12" customHeight="1">
      <c r="A7" s="146"/>
      <c r="B7" s="147"/>
      <c r="C7" s="147"/>
      <c r="D7" s="147"/>
      <c r="E7" s="147"/>
    </row>
    <row r="8" spans="1:7" s="1" customFormat="1" ht="12" customHeight="1">
      <c r="A8" s="148"/>
      <c r="B8" s="149"/>
      <c r="C8" s="149"/>
      <c r="D8" s="149"/>
      <c r="E8" s="149"/>
    </row>
    <row r="9" spans="1:7" s="1" customFormat="1" ht="17.25" thickBot="1">
      <c r="G9" s="28" t="s">
        <v>32</v>
      </c>
    </row>
    <row r="10" spans="1:7" ht="17.25" thickBot="1">
      <c r="A10" s="94" t="s">
        <v>33</v>
      </c>
      <c r="B10" s="94" t="s">
        <v>34</v>
      </c>
      <c r="C10" s="95" t="s">
        <v>214</v>
      </c>
      <c r="D10" s="95" t="s">
        <v>221</v>
      </c>
      <c r="E10" s="95" t="s">
        <v>35</v>
      </c>
      <c r="F10" s="28"/>
    </row>
    <row r="11" spans="1:7">
      <c r="A11" s="45" t="s">
        <v>36</v>
      </c>
      <c r="B11" s="46" t="s">
        <v>37</v>
      </c>
      <c r="C11" s="47">
        <v>9802.3708599999991</v>
      </c>
      <c r="D11" s="91">
        <v>9772.9332400000003</v>
      </c>
      <c r="E11" s="48">
        <v>-3.0031122491114282E-3</v>
      </c>
    </row>
    <row r="12" spans="1:7">
      <c r="A12" s="49" t="s">
        <v>38</v>
      </c>
      <c r="B12" s="50" t="s">
        <v>39</v>
      </c>
      <c r="C12" s="51">
        <v>36818.163999999997</v>
      </c>
      <c r="D12" s="92">
        <v>37891.478000000003</v>
      </c>
      <c r="E12" s="52">
        <v>2.9151752379613649E-2</v>
      </c>
    </row>
    <row r="13" spans="1:7">
      <c r="A13" s="49" t="s">
        <v>38</v>
      </c>
      <c r="B13" s="50" t="s">
        <v>40</v>
      </c>
      <c r="C13" s="51">
        <v>11857.5985</v>
      </c>
      <c r="D13" s="92">
        <v>11140.816999999999</v>
      </c>
      <c r="E13" s="52">
        <v>-6.0449128885583403E-2</v>
      </c>
    </row>
    <row r="14" spans="1:7">
      <c r="A14" s="49" t="s">
        <v>41</v>
      </c>
      <c r="B14" s="50" t="s">
        <v>42</v>
      </c>
      <c r="C14" s="51">
        <v>192470.2224</v>
      </c>
      <c r="D14" s="92">
        <v>195248.51199999999</v>
      </c>
      <c r="E14" s="52">
        <v>1.4434906165516015E-2</v>
      </c>
    </row>
    <row r="15" spans="1:7">
      <c r="A15" s="49" t="s">
        <v>41</v>
      </c>
      <c r="B15" s="50" t="s">
        <v>43</v>
      </c>
      <c r="C15" s="51">
        <v>4183.8402000000006</v>
      </c>
      <c r="D15" s="92">
        <v>4420.3405000000002</v>
      </c>
      <c r="E15" s="52">
        <v>5.6527087243915197E-2</v>
      </c>
    </row>
    <row r="16" spans="1:7">
      <c r="A16" s="49" t="s">
        <v>41</v>
      </c>
      <c r="B16" s="50" t="s">
        <v>44</v>
      </c>
      <c r="C16" s="51">
        <v>4679.29</v>
      </c>
      <c r="D16" s="92">
        <v>3403.8802000000001</v>
      </c>
      <c r="E16" s="52">
        <v>-0.27256481218304485</v>
      </c>
    </row>
    <row r="17" spans="1:5">
      <c r="A17" s="49" t="s">
        <v>41</v>
      </c>
      <c r="B17" s="50" t="s">
        <v>45</v>
      </c>
      <c r="C17" s="51">
        <v>2509.395</v>
      </c>
      <c r="D17" s="92">
        <v>1977.1559999999999</v>
      </c>
      <c r="E17" s="52">
        <v>-0.21209853371031662</v>
      </c>
    </row>
    <row r="18" spans="1:5">
      <c r="A18" s="49" t="s">
        <v>46</v>
      </c>
      <c r="B18" s="50" t="s">
        <v>47</v>
      </c>
      <c r="C18" s="51">
        <v>45009.044000000002</v>
      </c>
      <c r="D18" s="92">
        <v>44590.617840000006</v>
      </c>
      <c r="E18" s="52">
        <v>-9.2964907230643767E-3</v>
      </c>
    </row>
    <row r="19" spans="1:5">
      <c r="A19" s="49" t="s">
        <v>48</v>
      </c>
      <c r="B19" s="50" t="s">
        <v>49</v>
      </c>
      <c r="C19" s="51">
        <v>17426.938999999998</v>
      </c>
      <c r="D19" s="92">
        <v>17524.218000000001</v>
      </c>
      <c r="E19" s="52">
        <v>5.5821048091120318E-3</v>
      </c>
    </row>
    <row r="20" spans="1:5">
      <c r="A20" s="49" t="s">
        <v>48</v>
      </c>
      <c r="B20" s="50" t="s">
        <v>50</v>
      </c>
      <c r="C20" s="51">
        <v>19852.691199999997</v>
      </c>
      <c r="D20" s="92">
        <v>19896.565999999999</v>
      </c>
      <c r="E20" s="52">
        <v>2.2100177531598764E-3</v>
      </c>
    </row>
    <row r="21" spans="1:5">
      <c r="A21" s="49" t="s">
        <v>51</v>
      </c>
      <c r="B21" s="50" t="s">
        <v>52</v>
      </c>
      <c r="C21" s="51">
        <v>22860.91</v>
      </c>
      <c r="D21" s="92">
        <v>23903.112000000001</v>
      </c>
      <c r="E21" s="52">
        <v>4.5588823891962393E-2</v>
      </c>
    </row>
    <row r="22" spans="1:5">
      <c r="A22" s="49" t="s">
        <v>53</v>
      </c>
      <c r="B22" s="50" t="s">
        <v>54</v>
      </c>
      <c r="C22" s="51">
        <v>23182.503240000002</v>
      </c>
      <c r="D22" s="92">
        <v>24204.832400000003</v>
      </c>
      <c r="E22" s="52">
        <v>4.4099170370697216E-2</v>
      </c>
    </row>
    <row r="23" spans="1:5">
      <c r="A23" s="49" t="s">
        <v>53</v>
      </c>
      <c r="B23" s="50" t="s">
        <v>55</v>
      </c>
      <c r="C23" s="51">
        <v>3280.4752200000003</v>
      </c>
      <c r="D23" s="92">
        <v>3309.1843600000002</v>
      </c>
      <c r="E23" s="52">
        <v>8.7515186290600955E-3</v>
      </c>
    </row>
    <row r="24" spans="1:5">
      <c r="A24" s="49" t="s">
        <v>56</v>
      </c>
      <c r="B24" s="50" t="s">
        <v>57</v>
      </c>
      <c r="C24" s="51">
        <v>976.20460000000003</v>
      </c>
      <c r="D24" s="92">
        <v>1284.29366</v>
      </c>
      <c r="E24" s="52">
        <v>0.31559886114037972</v>
      </c>
    </row>
    <row r="25" spans="1:5">
      <c r="A25" s="49" t="s">
        <v>58</v>
      </c>
      <c r="B25" s="50" t="s">
        <v>59</v>
      </c>
      <c r="C25" s="51">
        <v>4145.09</v>
      </c>
      <c r="D25" s="92">
        <v>4110.6104999999998</v>
      </c>
      <c r="E25" s="52">
        <v>-8.3181547324666649E-3</v>
      </c>
    </row>
    <row r="26" spans="1:5">
      <c r="A26" s="49" t="s">
        <v>60</v>
      </c>
      <c r="B26" s="50" t="s">
        <v>61</v>
      </c>
      <c r="C26" s="51">
        <v>6356.7340000000004</v>
      </c>
      <c r="D26" s="92">
        <v>6010.4260000000004</v>
      </c>
      <c r="E26" s="52">
        <v>-5.4478919520621782E-2</v>
      </c>
    </row>
    <row r="27" spans="1:5">
      <c r="A27" s="49" t="s">
        <v>62</v>
      </c>
      <c r="B27" s="50" t="s">
        <v>63</v>
      </c>
      <c r="C27" s="51">
        <v>6547.4317000000001</v>
      </c>
      <c r="D27" s="51">
        <v>7384.2154999999993</v>
      </c>
      <c r="E27" s="52">
        <v>0.12780336448565</v>
      </c>
    </row>
    <row r="28" spans="1:5">
      <c r="A28" s="49" t="s">
        <v>64</v>
      </c>
      <c r="B28" s="50" t="s">
        <v>65</v>
      </c>
      <c r="C28" s="51">
        <v>69638.073000000004</v>
      </c>
      <c r="D28" s="51">
        <v>70408.995340000009</v>
      </c>
      <c r="E28" s="52">
        <v>1.1070414599209322E-2</v>
      </c>
    </row>
    <row r="29" spans="1:5">
      <c r="A29" s="49" t="s">
        <v>64</v>
      </c>
      <c r="B29" s="50" t="s">
        <v>66</v>
      </c>
      <c r="C29" s="51">
        <v>12707.548399999998</v>
      </c>
      <c r="D29" s="51">
        <v>14860.64</v>
      </c>
      <c r="E29" s="52">
        <v>0.16943406644825387</v>
      </c>
    </row>
    <row r="30" spans="1:5">
      <c r="A30" s="49" t="s">
        <v>67</v>
      </c>
      <c r="B30" s="50" t="s">
        <v>68</v>
      </c>
      <c r="C30" s="51">
        <v>4140.6689999999999</v>
      </c>
      <c r="D30" s="51">
        <v>4136.5275000000001</v>
      </c>
      <c r="E30" s="52">
        <v>-1.0002006922069651E-3</v>
      </c>
    </row>
    <row r="31" spans="1:5">
      <c r="A31" s="49" t="s">
        <v>69</v>
      </c>
      <c r="B31" s="50" t="s">
        <v>70</v>
      </c>
      <c r="C31" s="51">
        <v>9079.0794999999998</v>
      </c>
      <c r="D31" s="51">
        <v>8364.5164299999997</v>
      </c>
      <c r="E31" s="52">
        <v>-7.8704352131733213E-2</v>
      </c>
    </row>
    <row r="32" spans="1:5">
      <c r="A32" s="49" t="s">
        <v>71</v>
      </c>
      <c r="B32" s="50" t="s">
        <v>72</v>
      </c>
      <c r="C32" s="51">
        <v>7864.7521999999999</v>
      </c>
      <c r="D32" s="51">
        <v>7757.5061999999998</v>
      </c>
      <c r="E32" s="52">
        <v>-1.3636284688028688E-2</v>
      </c>
    </row>
    <row r="33" spans="1:5">
      <c r="A33" s="49" t="s">
        <v>73</v>
      </c>
      <c r="B33" s="50" t="s">
        <v>74</v>
      </c>
      <c r="C33" s="51">
        <v>1413.011</v>
      </c>
      <c r="D33" s="51">
        <v>1587.528</v>
      </c>
      <c r="E33" s="52">
        <v>0.12350717722650439</v>
      </c>
    </row>
    <row r="34" spans="1:5">
      <c r="A34" s="49" t="s">
        <v>73</v>
      </c>
      <c r="B34" s="50" t="s">
        <v>75</v>
      </c>
      <c r="C34" s="51">
        <v>10215.395</v>
      </c>
      <c r="D34" s="51">
        <v>11671.292599999999</v>
      </c>
      <c r="E34" s="52">
        <v>0.1425199515045672</v>
      </c>
    </row>
    <row r="35" spans="1:5">
      <c r="A35" s="49" t="s">
        <v>76</v>
      </c>
      <c r="B35" s="50" t="s">
        <v>77</v>
      </c>
      <c r="C35" s="51">
        <v>6631.6570000000002</v>
      </c>
      <c r="D35" s="51">
        <v>6419.0039999999999</v>
      </c>
      <c r="E35" s="52">
        <v>-3.2066344806433777E-2</v>
      </c>
    </row>
    <row r="36" spans="1:5">
      <c r="A36" s="49" t="s">
        <v>78</v>
      </c>
      <c r="B36" s="50" t="s">
        <v>79</v>
      </c>
      <c r="C36" s="51">
        <v>3846.4324999999999</v>
      </c>
      <c r="D36" s="51">
        <v>3948.8130000000001</v>
      </c>
      <c r="E36" s="52">
        <v>2.6617001598234324E-2</v>
      </c>
    </row>
    <row r="37" spans="1:5">
      <c r="A37" s="49" t="s">
        <v>80</v>
      </c>
      <c r="B37" s="50" t="s">
        <v>81</v>
      </c>
      <c r="C37" s="51">
        <v>9464.1329999999998</v>
      </c>
      <c r="D37" s="51">
        <v>10001.754499999999</v>
      </c>
      <c r="E37" s="52">
        <v>5.6806207182422241E-2</v>
      </c>
    </row>
    <row r="38" spans="1:5">
      <c r="A38" s="49" t="s">
        <v>222</v>
      </c>
      <c r="B38" s="50" t="s">
        <v>82</v>
      </c>
      <c r="C38" s="51">
        <v>5775.9314000000004</v>
      </c>
      <c r="D38" s="51">
        <v>6676.3865999999998</v>
      </c>
      <c r="E38" s="52">
        <v>0.15589783493619747</v>
      </c>
    </row>
    <row r="39" spans="1:5">
      <c r="A39" s="49" t="s">
        <v>223</v>
      </c>
      <c r="B39" s="50" t="s">
        <v>83</v>
      </c>
      <c r="C39" s="51">
        <v>13513.099</v>
      </c>
      <c r="D39" s="51">
        <v>16980.743999999999</v>
      </c>
      <c r="E39" s="52">
        <v>0.25661360136560818</v>
      </c>
    </row>
    <row r="40" spans="1:5">
      <c r="A40" s="49" t="s">
        <v>84</v>
      </c>
      <c r="B40" s="50" t="s">
        <v>85</v>
      </c>
      <c r="C40" s="51">
        <v>3363.4670000000001</v>
      </c>
      <c r="D40" s="51">
        <v>3299.8890000000001</v>
      </c>
      <c r="E40" s="52">
        <v>-1.8902519334960011E-2</v>
      </c>
    </row>
    <row r="41" spans="1:5">
      <c r="A41" s="49" t="s">
        <v>84</v>
      </c>
      <c r="B41" s="50" t="s">
        <v>86</v>
      </c>
      <c r="C41" s="51">
        <v>2511.9180000000001</v>
      </c>
      <c r="D41" s="51">
        <v>2614.2220000000002</v>
      </c>
      <c r="E41" s="52">
        <v>4.0727444128351387E-2</v>
      </c>
    </row>
    <row r="42" spans="1:5" ht="17.25" thickBot="1">
      <c r="A42" s="53" t="s">
        <v>87</v>
      </c>
      <c r="B42" s="54" t="s">
        <v>88</v>
      </c>
      <c r="C42" s="55">
        <v>8669.6715000000004</v>
      </c>
      <c r="D42" s="55">
        <v>8993.7690000000002</v>
      </c>
      <c r="E42" s="56">
        <v>3.7382904300353292E-2</v>
      </c>
    </row>
    <row r="43" spans="1:5" ht="17.25" thickBot="1">
      <c r="A43" s="57" t="s">
        <v>89</v>
      </c>
      <c r="B43" s="58"/>
      <c r="C43" s="59">
        <v>580793.74141999998</v>
      </c>
      <c r="D43" s="59">
        <v>593794.78136999987</v>
      </c>
      <c r="E43" s="60">
        <v>2.2384951873298808E-2</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50" t="s">
        <v>215</v>
      </c>
      <c r="B48" s="150"/>
      <c r="C48" s="150"/>
      <c r="D48" s="150"/>
      <c r="E48" s="150"/>
    </row>
    <row r="49" spans="1:5" ht="16.5" customHeight="1">
      <c r="A49" s="150" t="s">
        <v>216</v>
      </c>
      <c r="B49" s="150"/>
      <c r="C49" s="150"/>
      <c r="D49" s="150"/>
      <c r="E49" s="150"/>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12" sqref="A12:F12"/>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5" t="str">
        <f>+Índice!A5</f>
        <v>Componente Abastecimiento de Alimentos - Noviembre 2023</v>
      </c>
      <c r="B4" s="145"/>
      <c r="C4" s="145"/>
      <c r="D4" s="145"/>
      <c r="E4" s="145"/>
      <c r="F4" s="145"/>
    </row>
    <row r="5" spans="1:8" s="1" customFormat="1" ht="17.100000000000001" customHeight="1">
      <c r="A5" s="145"/>
      <c r="B5" s="145"/>
      <c r="C5" s="145"/>
      <c r="D5" s="145"/>
      <c r="E5" s="145"/>
      <c r="F5" s="145"/>
      <c r="H5" s="28" t="s">
        <v>32</v>
      </c>
    </row>
    <row r="6" spans="1:8" s="1" customFormat="1" ht="11.1" customHeight="1">
      <c r="A6" s="146" t="s">
        <v>92</v>
      </c>
      <c r="B6" s="147"/>
      <c r="C6" s="147"/>
      <c r="D6" s="147"/>
      <c r="E6" s="147"/>
      <c r="F6" s="147"/>
    </row>
    <row r="7" spans="1:8" s="1" customFormat="1" ht="12" customHeight="1">
      <c r="A7" s="146"/>
      <c r="B7" s="147"/>
      <c r="C7" s="147"/>
      <c r="D7" s="147"/>
      <c r="E7" s="147"/>
      <c r="F7" s="147"/>
    </row>
    <row r="8" spans="1:8" s="1" customFormat="1" ht="12" customHeight="1">
      <c r="A8" s="148"/>
      <c r="B8" s="149"/>
      <c r="C8" s="149"/>
      <c r="D8" s="149"/>
      <c r="E8" s="149"/>
      <c r="F8" s="149"/>
    </row>
    <row r="9" spans="1:8" s="1" customFormat="1" ht="12.75" thickBot="1">
      <c r="A9" s="39"/>
    </row>
    <row r="10" spans="1:8" ht="17.25" customHeight="1" thickBot="1">
      <c r="A10" s="155" t="s">
        <v>93</v>
      </c>
      <c r="B10" s="151" t="s">
        <v>217</v>
      </c>
      <c r="C10" s="151"/>
      <c r="D10" s="151" t="s">
        <v>224</v>
      </c>
      <c r="E10" s="151"/>
      <c r="F10" s="157" t="s">
        <v>35</v>
      </c>
      <c r="G10" s="26"/>
    </row>
    <row r="11" spans="1:8" ht="17.25" thickBot="1">
      <c r="A11" s="156"/>
      <c r="B11" s="93" t="s">
        <v>94</v>
      </c>
      <c r="C11" s="93" t="s">
        <v>95</v>
      </c>
      <c r="D11" s="93" t="s">
        <v>94</v>
      </c>
      <c r="E11" s="93" t="s">
        <v>95</v>
      </c>
      <c r="F11" s="158"/>
      <c r="G11" s="26"/>
    </row>
    <row r="12" spans="1:8" ht="17.25" thickBot="1">
      <c r="A12" s="159" t="s">
        <v>96</v>
      </c>
      <c r="B12" s="159"/>
      <c r="C12" s="159"/>
      <c r="D12" s="159"/>
      <c r="E12" s="159"/>
      <c r="F12" s="159"/>
      <c r="G12" s="26"/>
    </row>
    <row r="13" spans="1:8">
      <c r="A13" s="61" t="s">
        <v>97</v>
      </c>
      <c r="B13" s="62">
        <v>134023.14389999997</v>
      </c>
      <c r="C13" s="63">
        <v>0.23075858836275129</v>
      </c>
      <c r="D13" s="62">
        <v>142853.89510000002</v>
      </c>
      <c r="E13" s="63">
        <v>0.24057788916636877</v>
      </c>
      <c r="F13" s="64">
        <v>6.5889748166100492E-2</v>
      </c>
      <c r="G13" s="26"/>
    </row>
    <row r="14" spans="1:8">
      <c r="A14" s="65" t="s">
        <v>98</v>
      </c>
      <c r="B14" s="66">
        <v>165700.40569999997</v>
      </c>
      <c r="C14" s="67">
        <v>0.28529991610252914</v>
      </c>
      <c r="D14" s="66">
        <v>176039.17726</v>
      </c>
      <c r="E14" s="67">
        <v>0.29646467564744067</v>
      </c>
      <c r="F14" s="68">
        <v>6.2394364795451018E-2</v>
      </c>
      <c r="G14" s="26"/>
    </row>
    <row r="15" spans="1:8">
      <c r="A15" s="69" t="s">
        <v>99</v>
      </c>
      <c r="B15" s="70">
        <v>166175.44949999999</v>
      </c>
      <c r="C15" s="71">
        <v>0.28611783779507111</v>
      </c>
      <c r="D15" s="70">
        <v>168661.48379999999</v>
      </c>
      <c r="E15" s="71">
        <v>0.28404002374501364</v>
      </c>
      <c r="F15" s="72">
        <v>1.4960298332155286E-2</v>
      </c>
      <c r="G15" s="26"/>
    </row>
    <row r="16" spans="1:8" ht="17.25" thickBot="1">
      <c r="A16" s="73" t="s">
        <v>100</v>
      </c>
      <c r="B16" s="74">
        <v>114894.74231999998</v>
      </c>
      <c r="C16" s="75">
        <v>0.19782365773964852</v>
      </c>
      <c r="D16" s="74">
        <v>106240.22521</v>
      </c>
      <c r="E16" s="75">
        <v>0.17891741144117695</v>
      </c>
      <c r="F16" s="76">
        <v>-7.5325614864915069E-2</v>
      </c>
      <c r="G16" s="26"/>
    </row>
    <row r="17" spans="1:7" ht="17.25" thickBot="1">
      <c r="A17" s="77" t="s">
        <v>101</v>
      </c>
      <c r="B17" s="78">
        <v>580793.74141999986</v>
      </c>
      <c r="C17" s="79">
        <v>1.0000000000000002</v>
      </c>
      <c r="D17" s="78">
        <v>593794.78136999998</v>
      </c>
      <c r="E17" s="79">
        <v>1</v>
      </c>
      <c r="F17" s="80">
        <v>2.2384951873299253E-2</v>
      </c>
      <c r="G17" s="26"/>
    </row>
    <row r="18" spans="1:7" ht="17.25" customHeight="1" thickBot="1">
      <c r="A18" s="151" t="s">
        <v>102</v>
      </c>
      <c r="B18" s="151"/>
      <c r="C18" s="151"/>
      <c r="D18" s="151"/>
      <c r="E18" s="151"/>
      <c r="F18" s="151"/>
      <c r="G18" s="26"/>
    </row>
    <row r="19" spans="1:7">
      <c r="A19" s="46" t="s">
        <v>97</v>
      </c>
      <c r="B19" s="47">
        <v>2450.08</v>
      </c>
      <c r="C19" s="48">
        <v>0.24994769479676676</v>
      </c>
      <c r="D19" s="47">
        <v>2369.08</v>
      </c>
      <c r="E19" s="48">
        <v>0.24241237935643567</v>
      </c>
      <c r="F19" s="81">
        <v>-3.3060144974857986E-2</v>
      </c>
    </row>
    <row r="20" spans="1:7">
      <c r="A20" s="50" t="s">
        <v>98</v>
      </c>
      <c r="B20" s="51">
        <v>2783.16</v>
      </c>
      <c r="C20" s="52">
        <v>0.28392722941723103</v>
      </c>
      <c r="D20" s="51">
        <v>2761.99</v>
      </c>
      <c r="E20" s="52">
        <v>0.28261627621637164</v>
      </c>
      <c r="F20" s="82">
        <v>-7.606461719771751E-3</v>
      </c>
    </row>
    <row r="21" spans="1:7">
      <c r="A21" s="50" t="s">
        <v>99</v>
      </c>
      <c r="B21" s="51">
        <v>3053.34</v>
      </c>
      <c r="C21" s="52">
        <v>0.31148994907544242</v>
      </c>
      <c r="D21" s="51">
        <v>3204.09</v>
      </c>
      <c r="E21" s="52">
        <v>0.32785346234494489</v>
      </c>
      <c r="F21" s="82">
        <v>4.9372162942875608E-2</v>
      </c>
    </row>
    <row r="22" spans="1:7" ht="17.25" thickBot="1">
      <c r="A22" s="54" t="s">
        <v>100</v>
      </c>
      <c r="B22" s="55">
        <v>1515.7908599999998</v>
      </c>
      <c r="C22" s="56">
        <v>0.1546351267105599</v>
      </c>
      <c r="D22" s="55">
        <v>1437.77324</v>
      </c>
      <c r="E22" s="56">
        <v>0.1471178820822478</v>
      </c>
      <c r="F22" s="83">
        <v>-5.1469910565366428E-2</v>
      </c>
    </row>
    <row r="23" spans="1:7" ht="17.25" thickBot="1">
      <c r="A23" s="84" t="s">
        <v>103</v>
      </c>
      <c r="B23" s="59">
        <v>9802.3708599999991</v>
      </c>
      <c r="C23" s="85">
        <v>1</v>
      </c>
      <c r="D23" s="59">
        <v>9772.9332400000003</v>
      </c>
      <c r="E23" s="85">
        <v>1</v>
      </c>
      <c r="F23" s="86">
        <v>-3.0031122491114282E-3</v>
      </c>
    </row>
    <row r="24" spans="1:7" ht="17.25" customHeight="1" thickBot="1">
      <c r="A24" s="151" t="s">
        <v>104</v>
      </c>
      <c r="B24" s="151"/>
      <c r="C24" s="151"/>
      <c r="D24" s="151"/>
      <c r="E24" s="151"/>
      <c r="F24" s="151"/>
    </row>
    <row r="25" spans="1:7">
      <c r="A25" s="46" t="s">
        <v>97</v>
      </c>
      <c r="B25" s="47">
        <v>9845.3340000000007</v>
      </c>
      <c r="C25" s="48">
        <v>0.26740426274379137</v>
      </c>
      <c r="D25" s="47">
        <v>9219.9310000000005</v>
      </c>
      <c r="E25" s="48">
        <v>0.24332465996707756</v>
      </c>
      <c r="F25" s="81">
        <v>-6.3522781451599286E-2</v>
      </c>
    </row>
    <row r="26" spans="1:7">
      <c r="A26" s="50" t="s">
        <v>98</v>
      </c>
      <c r="B26" s="51">
        <v>8540.3240000000005</v>
      </c>
      <c r="C26" s="52">
        <v>0.23195952954090812</v>
      </c>
      <c r="D26" s="51">
        <v>9385.6720000000005</v>
      </c>
      <c r="E26" s="52">
        <v>0.24769875696060206</v>
      </c>
      <c r="F26" s="82">
        <v>9.898312991404068E-2</v>
      </c>
    </row>
    <row r="27" spans="1:7">
      <c r="A27" s="50" t="s">
        <v>99</v>
      </c>
      <c r="B27" s="51">
        <v>6729.7259999999997</v>
      </c>
      <c r="C27" s="52">
        <v>0.1827827699393158</v>
      </c>
      <c r="D27" s="51">
        <v>7105.1350000000002</v>
      </c>
      <c r="E27" s="52">
        <v>0.18751274363063905</v>
      </c>
      <c r="F27" s="82">
        <v>5.578369758293289E-2</v>
      </c>
    </row>
    <row r="28" spans="1:7" ht="17.25" thickBot="1">
      <c r="A28" s="54" t="s">
        <v>100</v>
      </c>
      <c r="B28" s="55">
        <v>11702.78</v>
      </c>
      <c r="C28" s="56">
        <v>0.31785343777598468</v>
      </c>
      <c r="D28" s="55">
        <v>12180.74</v>
      </c>
      <c r="E28" s="56">
        <v>0.32146383944168128</v>
      </c>
      <c r="F28" s="83">
        <v>4.0841577813135022E-2</v>
      </c>
    </row>
    <row r="29" spans="1:7" ht="17.25" thickBot="1">
      <c r="A29" s="84" t="s">
        <v>105</v>
      </c>
      <c r="B29" s="59">
        <v>36818.164000000004</v>
      </c>
      <c r="C29" s="85">
        <v>1</v>
      </c>
      <c r="D29" s="59">
        <v>37891.478000000003</v>
      </c>
      <c r="E29" s="85">
        <v>1</v>
      </c>
      <c r="F29" s="86">
        <v>2.9151752379613427E-2</v>
      </c>
    </row>
    <row r="30" spans="1:7" ht="17.25" customHeight="1" thickBot="1">
      <c r="A30" s="151" t="s">
        <v>106</v>
      </c>
      <c r="B30" s="151"/>
      <c r="C30" s="151"/>
      <c r="D30" s="151"/>
      <c r="E30" s="151"/>
      <c r="F30" s="151"/>
    </row>
    <row r="31" spans="1:7">
      <c r="A31" s="46" t="s">
        <v>97</v>
      </c>
      <c r="B31" s="47">
        <v>930.16849999999999</v>
      </c>
      <c r="C31" s="48">
        <v>7.844493132399448E-2</v>
      </c>
      <c r="D31" s="47">
        <v>936.178</v>
      </c>
      <c r="E31" s="48">
        <v>8.4031359639064176E-2</v>
      </c>
      <c r="F31" s="81">
        <v>6.4606573970200643E-3</v>
      </c>
    </row>
    <row r="32" spans="1:7">
      <c r="A32" s="50" t="s">
        <v>98</v>
      </c>
      <c r="B32" s="51">
        <v>1582.6</v>
      </c>
      <c r="C32" s="52">
        <v>0.13346716031918265</v>
      </c>
      <c r="D32" s="51">
        <v>1746.21</v>
      </c>
      <c r="E32" s="52">
        <v>0.15673985130533966</v>
      </c>
      <c r="F32" s="82">
        <v>0.10338051307974228</v>
      </c>
    </row>
    <row r="33" spans="1:6">
      <c r="A33" s="50" t="s">
        <v>99</v>
      </c>
      <c r="B33" s="51">
        <v>928.00300000000004</v>
      </c>
      <c r="C33" s="52">
        <v>7.8262305811754376E-2</v>
      </c>
      <c r="D33" s="51">
        <v>832.952</v>
      </c>
      <c r="E33" s="52">
        <v>7.4765791413681781E-2</v>
      </c>
      <c r="F33" s="82">
        <v>-0.10242531543540268</v>
      </c>
    </row>
    <row r="34" spans="1:6" ht="17.25" thickBot="1">
      <c r="A34" s="54" t="s">
        <v>100</v>
      </c>
      <c r="B34" s="55">
        <v>8416.8269999999993</v>
      </c>
      <c r="C34" s="56">
        <v>0.70982560254506843</v>
      </c>
      <c r="D34" s="55">
        <v>7625.4769999999999</v>
      </c>
      <c r="E34" s="56">
        <v>0.68446299764191443</v>
      </c>
      <c r="F34" s="83">
        <v>-9.4019991143931003E-2</v>
      </c>
    </row>
    <row r="35" spans="1:6" ht="17.25" thickBot="1">
      <c r="A35" s="84" t="s">
        <v>107</v>
      </c>
      <c r="B35" s="59">
        <v>11857.5985</v>
      </c>
      <c r="C35" s="85">
        <v>1</v>
      </c>
      <c r="D35" s="59">
        <v>11140.816999999999</v>
      </c>
      <c r="E35" s="85">
        <v>1</v>
      </c>
      <c r="F35" s="86">
        <v>-6.0449128885583403E-2</v>
      </c>
    </row>
    <row r="36" spans="1:6" ht="17.25" customHeight="1" thickBot="1">
      <c r="A36" s="151" t="s">
        <v>108</v>
      </c>
      <c r="B36" s="151"/>
      <c r="C36" s="151"/>
      <c r="D36" s="151"/>
      <c r="E36" s="151"/>
      <c r="F36" s="151"/>
    </row>
    <row r="37" spans="1:6">
      <c r="A37" s="46" t="s">
        <v>97</v>
      </c>
      <c r="B37" s="47">
        <v>50894.35</v>
      </c>
      <c r="C37" s="48">
        <v>0.2644271376910925</v>
      </c>
      <c r="D37" s="47">
        <v>54929.671000000002</v>
      </c>
      <c r="E37" s="48">
        <v>0.28133208513261299</v>
      </c>
      <c r="F37" s="81">
        <v>7.9288192107768385E-2</v>
      </c>
    </row>
    <row r="38" spans="1:6">
      <c r="A38" s="50" t="s">
        <v>98</v>
      </c>
      <c r="B38" s="51">
        <v>55566.77</v>
      </c>
      <c r="C38" s="52">
        <v>0.28870320461582216</v>
      </c>
      <c r="D38" s="51">
        <v>58274.483999999997</v>
      </c>
      <c r="E38" s="52">
        <v>0.29846314014418712</v>
      </c>
      <c r="F38" s="82">
        <v>4.8729015560918798E-2</v>
      </c>
    </row>
    <row r="39" spans="1:6">
      <c r="A39" s="50" t="s">
        <v>99</v>
      </c>
      <c r="B39" s="51">
        <v>70128.744999999995</v>
      </c>
      <c r="C39" s="52">
        <v>0.36436153149059797</v>
      </c>
      <c r="D39" s="51">
        <v>70584.557000000001</v>
      </c>
      <c r="E39" s="52">
        <v>0.36151136967435638</v>
      </c>
      <c r="F39" s="82">
        <v>6.4996457586685707E-3</v>
      </c>
    </row>
    <row r="40" spans="1:6" ht="17.25" thickBot="1">
      <c r="A40" s="54" t="s">
        <v>100</v>
      </c>
      <c r="B40" s="55">
        <v>15880.357400000001</v>
      </c>
      <c r="C40" s="56">
        <v>8.250812620248732E-2</v>
      </c>
      <c r="D40" s="55">
        <v>11459.8</v>
      </c>
      <c r="E40" s="56">
        <v>5.86934050488436E-2</v>
      </c>
      <c r="F40" s="83">
        <v>-0.27836636724561381</v>
      </c>
    </row>
    <row r="41" spans="1:6" ht="17.25" thickBot="1">
      <c r="A41" s="84" t="s">
        <v>109</v>
      </c>
      <c r="B41" s="59">
        <v>192470.2224</v>
      </c>
      <c r="C41" s="85">
        <v>1</v>
      </c>
      <c r="D41" s="59">
        <v>195248.51199999999</v>
      </c>
      <c r="E41" s="85">
        <v>1.0000000000000002</v>
      </c>
      <c r="F41" s="86">
        <v>1.4434906165516015E-2</v>
      </c>
    </row>
    <row r="42" spans="1:6" ht="17.25" customHeight="1" thickBot="1">
      <c r="A42" s="151" t="s">
        <v>110</v>
      </c>
      <c r="B42" s="151"/>
      <c r="C42" s="151"/>
      <c r="D42" s="151"/>
      <c r="E42" s="151"/>
      <c r="F42" s="151"/>
    </row>
    <row r="43" spans="1:6">
      <c r="A43" s="46" t="s">
        <v>97</v>
      </c>
      <c r="B43" s="47">
        <v>866.21</v>
      </c>
      <c r="C43" s="48">
        <v>0.20703706609062175</v>
      </c>
      <c r="D43" s="47">
        <v>810.37950000000001</v>
      </c>
      <c r="E43" s="48">
        <v>0.18332965526072029</v>
      </c>
      <c r="F43" s="81">
        <v>-6.445376987104745E-2</v>
      </c>
    </row>
    <row r="44" spans="1:6">
      <c r="A44" s="50" t="s">
        <v>98</v>
      </c>
      <c r="B44" s="51">
        <v>897.86500000000001</v>
      </c>
      <c r="C44" s="52">
        <v>0.21460308163777386</v>
      </c>
      <c r="D44" s="51">
        <v>975.81200000000001</v>
      </c>
      <c r="E44" s="52">
        <v>0.22075493957988077</v>
      </c>
      <c r="F44" s="82">
        <v>8.6813719211685569E-2</v>
      </c>
    </row>
    <row r="45" spans="1:6">
      <c r="A45" s="50" t="s">
        <v>99</v>
      </c>
      <c r="B45" s="51">
        <v>940.44200000000001</v>
      </c>
      <c r="C45" s="52">
        <v>0.22477961753892992</v>
      </c>
      <c r="D45" s="51">
        <v>829.47400000000005</v>
      </c>
      <c r="E45" s="52">
        <v>0.18764934511266723</v>
      </c>
      <c r="F45" s="82">
        <v>-0.11799558080136785</v>
      </c>
    </row>
    <row r="46" spans="1:6" ht="17.25" thickBot="1">
      <c r="A46" s="54" t="s">
        <v>100</v>
      </c>
      <c r="B46" s="55">
        <v>1479.3232</v>
      </c>
      <c r="C46" s="56">
        <v>0.35358023473267458</v>
      </c>
      <c r="D46" s="55">
        <v>1804.675</v>
      </c>
      <c r="E46" s="56">
        <v>0.40826606004673166</v>
      </c>
      <c r="F46" s="83">
        <v>0.21993287200525202</v>
      </c>
    </row>
    <row r="47" spans="1:6" ht="17.25" thickBot="1">
      <c r="A47" s="84" t="s">
        <v>111</v>
      </c>
      <c r="B47" s="59">
        <v>4183.8401999999996</v>
      </c>
      <c r="C47" s="85">
        <v>1.0000000000000002</v>
      </c>
      <c r="D47" s="59">
        <v>4420.3405000000002</v>
      </c>
      <c r="E47" s="85">
        <v>1</v>
      </c>
      <c r="F47" s="86">
        <v>5.6527087243915419E-2</v>
      </c>
    </row>
    <row r="48" spans="1:6" ht="17.25" thickBot="1">
      <c r="A48" s="153" t="s">
        <v>112</v>
      </c>
      <c r="B48" s="153"/>
      <c r="C48" s="153"/>
      <c r="D48" s="153"/>
      <c r="E48" s="153"/>
      <c r="F48" s="153"/>
    </row>
    <row r="49" spans="1:6">
      <c r="A49" s="46" t="s">
        <v>97</v>
      </c>
      <c r="B49" s="47">
        <v>555.1</v>
      </c>
      <c r="C49" s="48">
        <v>0.11862910826215088</v>
      </c>
      <c r="D49" s="47">
        <v>532.15</v>
      </c>
      <c r="E49" s="48">
        <v>0.15633628939114835</v>
      </c>
      <c r="F49" s="81">
        <v>-4.1343901999639776E-2</v>
      </c>
    </row>
    <row r="50" spans="1:6">
      <c r="A50" s="50" t="s">
        <v>98</v>
      </c>
      <c r="B50" s="51">
        <v>80.099999999999994</v>
      </c>
      <c r="C50" s="52">
        <v>1.7117981574127698E-2</v>
      </c>
      <c r="D50" s="51">
        <v>87.4</v>
      </c>
      <c r="E50" s="52">
        <v>2.567657933437258E-2</v>
      </c>
      <c r="F50" s="82">
        <v>9.1136079900125067E-2</v>
      </c>
    </row>
    <row r="51" spans="1:6">
      <c r="A51" s="50" t="s">
        <v>99</v>
      </c>
      <c r="B51" s="51">
        <v>85</v>
      </c>
      <c r="C51" s="52">
        <v>1.8165148986277833E-2</v>
      </c>
      <c r="D51" s="51">
        <v>39.1</v>
      </c>
      <c r="E51" s="52">
        <v>1.1486890754850891E-2</v>
      </c>
      <c r="F51" s="82">
        <v>-0.54</v>
      </c>
    </row>
    <row r="52" spans="1:6" ht="17.25" thickBot="1">
      <c r="A52" s="54" t="s">
        <v>100</v>
      </c>
      <c r="B52" s="55">
        <v>3959.09</v>
      </c>
      <c r="C52" s="56">
        <v>0.84608776117744366</v>
      </c>
      <c r="D52" s="55">
        <v>2745.2302</v>
      </c>
      <c r="E52" s="56">
        <v>0.8065002405196281</v>
      </c>
      <c r="F52" s="83">
        <v>-0.30660070874872769</v>
      </c>
    </row>
    <row r="53" spans="1:6" ht="17.25" thickBot="1">
      <c r="A53" s="84" t="s">
        <v>113</v>
      </c>
      <c r="B53" s="59">
        <v>4679.29</v>
      </c>
      <c r="C53" s="85">
        <v>1</v>
      </c>
      <c r="D53" s="59">
        <v>3403.8802000000001</v>
      </c>
      <c r="E53" s="85">
        <v>1</v>
      </c>
      <c r="F53" s="86">
        <v>-0.27256481218304485</v>
      </c>
    </row>
    <row r="54" spans="1:6" ht="17.25" thickBot="1">
      <c r="A54" s="153" t="s">
        <v>114</v>
      </c>
      <c r="B54" s="153"/>
      <c r="C54" s="153"/>
      <c r="D54" s="153"/>
      <c r="E54" s="153"/>
      <c r="F54" s="153"/>
    </row>
    <row r="55" spans="1:6">
      <c r="A55" s="46" t="s">
        <v>97</v>
      </c>
      <c r="B55" s="47">
        <v>121.911</v>
      </c>
      <c r="C55" s="48">
        <v>4.8581829484796134E-2</v>
      </c>
      <c r="D55" s="47">
        <v>111.1</v>
      </c>
      <c r="E55" s="48">
        <v>5.6191823002332643E-2</v>
      </c>
      <c r="F55" s="81">
        <v>-8.8679446481449653E-2</v>
      </c>
    </row>
    <row r="56" spans="1:6">
      <c r="A56" s="50" t="s">
        <v>98</v>
      </c>
      <c r="B56" s="51">
        <v>22.31</v>
      </c>
      <c r="C56" s="52">
        <v>8.890589165914493E-3</v>
      </c>
      <c r="D56" s="51">
        <v>29.87</v>
      </c>
      <c r="E56" s="52">
        <v>1.5107558533570443E-2</v>
      </c>
      <c r="F56" s="82">
        <v>0.33886149708650848</v>
      </c>
    </row>
    <row r="57" spans="1:6">
      <c r="A57" s="50" t="s">
        <v>99</v>
      </c>
      <c r="B57" s="51">
        <v>319.59899999999999</v>
      </c>
      <c r="C57" s="52">
        <v>0.12736097744675509</v>
      </c>
      <c r="D57" s="51">
        <v>313.37</v>
      </c>
      <c r="E57" s="52">
        <v>0.15849533370153898</v>
      </c>
      <c r="F57" s="82">
        <v>-1.9490048466985099E-2</v>
      </c>
    </row>
    <row r="58" spans="1:6" ht="17.25" thickBot="1">
      <c r="A58" s="54" t="s">
        <v>100</v>
      </c>
      <c r="B58" s="55">
        <v>2045.575</v>
      </c>
      <c r="C58" s="56">
        <v>0.81516660390253426</v>
      </c>
      <c r="D58" s="55">
        <v>1522.816</v>
      </c>
      <c r="E58" s="56">
        <v>0.77020528476255801</v>
      </c>
      <c r="F58" s="83">
        <v>-0.25555601725676158</v>
      </c>
    </row>
    <row r="59" spans="1:6" ht="17.25" thickBot="1">
      <c r="A59" s="84" t="s">
        <v>115</v>
      </c>
      <c r="B59" s="59">
        <v>2509.395</v>
      </c>
      <c r="C59" s="85">
        <v>1</v>
      </c>
      <c r="D59" s="59">
        <v>1977.1559999999999</v>
      </c>
      <c r="E59" s="85">
        <v>1</v>
      </c>
      <c r="F59" s="86">
        <v>-0.21209853371031662</v>
      </c>
    </row>
    <row r="60" spans="1:6" ht="17.25" thickBot="1">
      <c r="A60" s="153" t="s">
        <v>116</v>
      </c>
      <c r="B60" s="153"/>
      <c r="C60" s="153"/>
      <c r="D60" s="153"/>
      <c r="E60" s="153"/>
      <c r="F60" s="153"/>
    </row>
    <row r="61" spans="1:6">
      <c r="A61" s="46" t="s">
        <v>97</v>
      </c>
      <c r="B61" s="47">
        <v>13813.603999999999</v>
      </c>
      <c r="C61" s="48">
        <v>0.3069072962313974</v>
      </c>
      <c r="D61" s="47">
        <v>13762.519</v>
      </c>
      <c r="E61" s="48">
        <v>0.30864158575650724</v>
      </c>
      <c r="F61" s="81">
        <v>-3.6981659529257138E-3</v>
      </c>
    </row>
    <row r="62" spans="1:6">
      <c r="A62" s="50" t="s">
        <v>98</v>
      </c>
      <c r="B62" s="51">
        <v>12398.779</v>
      </c>
      <c r="C62" s="52">
        <v>0.27547305825913565</v>
      </c>
      <c r="D62" s="51">
        <v>12458.397999999999</v>
      </c>
      <c r="E62" s="52">
        <v>0.27939505222159533</v>
      </c>
      <c r="F62" s="82">
        <v>4.8084573489048932E-3</v>
      </c>
    </row>
    <row r="63" spans="1:6">
      <c r="A63" s="50" t="s">
        <v>99</v>
      </c>
      <c r="B63" s="51">
        <v>16059.813</v>
      </c>
      <c r="C63" s="52">
        <v>0.3568130218451207</v>
      </c>
      <c r="D63" s="51">
        <v>15884.038</v>
      </c>
      <c r="E63" s="52">
        <v>0.35621928489520122</v>
      </c>
      <c r="F63" s="82">
        <v>-1.0945021588981141E-2</v>
      </c>
    </row>
    <row r="64" spans="1:6" ht="17.25" thickBot="1">
      <c r="A64" s="54" t="s">
        <v>100</v>
      </c>
      <c r="B64" s="55">
        <v>2736.848</v>
      </c>
      <c r="C64" s="56">
        <v>6.0806623664346214E-2</v>
      </c>
      <c r="D64" s="55">
        <v>2485.6628400000004</v>
      </c>
      <c r="E64" s="56">
        <v>5.5744077126696309E-2</v>
      </c>
      <c r="F64" s="83">
        <v>-9.1778995399086627E-2</v>
      </c>
    </row>
    <row r="65" spans="1:6" ht="17.25" thickBot="1">
      <c r="A65" s="84" t="s">
        <v>117</v>
      </c>
      <c r="B65" s="59">
        <v>45009.044000000002</v>
      </c>
      <c r="C65" s="85">
        <v>0.99999999999999989</v>
      </c>
      <c r="D65" s="59">
        <v>44590.617839999999</v>
      </c>
      <c r="E65" s="85">
        <v>1.0000000000000002</v>
      </c>
      <c r="F65" s="86">
        <v>-9.2964907230644878E-3</v>
      </c>
    </row>
    <row r="66" spans="1:6" ht="17.25" thickBot="1">
      <c r="A66" s="153" t="s">
        <v>118</v>
      </c>
      <c r="B66" s="153"/>
      <c r="C66" s="153"/>
      <c r="D66" s="153"/>
      <c r="E66" s="153"/>
      <c r="F66" s="153"/>
    </row>
    <row r="67" spans="1:6">
      <c r="A67" s="46" t="s">
        <v>97</v>
      </c>
      <c r="B67" s="47">
        <v>2534.3249999999998</v>
      </c>
      <c r="C67" s="48">
        <v>0.14542571130822229</v>
      </c>
      <c r="D67" s="47">
        <v>2533.19</v>
      </c>
      <c r="E67" s="48">
        <v>0.14455366852888957</v>
      </c>
      <c r="F67" s="81">
        <v>-4.4785100569177949E-4</v>
      </c>
    </row>
    <row r="68" spans="1:6">
      <c r="A68" s="50" t="s">
        <v>98</v>
      </c>
      <c r="B68" s="51">
        <v>5895.9</v>
      </c>
      <c r="C68" s="52">
        <v>0.3383210327413208</v>
      </c>
      <c r="D68" s="51">
        <v>5500.31</v>
      </c>
      <c r="E68" s="52">
        <v>0.31386906964978412</v>
      </c>
      <c r="F68" s="82">
        <v>-6.7095778422293306E-2</v>
      </c>
    </row>
    <row r="69" spans="1:6">
      <c r="A69" s="50" t="s">
        <v>99</v>
      </c>
      <c r="B69" s="51">
        <v>4383.6030000000001</v>
      </c>
      <c r="C69" s="52">
        <v>0.25154176530944422</v>
      </c>
      <c r="D69" s="51">
        <v>4417.3639999999996</v>
      </c>
      <c r="E69" s="52">
        <v>0.25207196121390407</v>
      </c>
      <c r="F69" s="82">
        <v>7.7016554646940349E-3</v>
      </c>
    </row>
    <row r="70" spans="1:6" ht="17.25" thickBot="1">
      <c r="A70" s="54" t="s">
        <v>100</v>
      </c>
      <c r="B70" s="55">
        <v>4613.1109999999999</v>
      </c>
      <c r="C70" s="56">
        <v>0.26471149064101274</v>
      </c>
      <c r="D70" s="55">
        <v>5073.3540000000003</v>
      </c>
      <c r="E70" s="56">
        <v>0.28950530060742224</v>
      </c>
      <c r="F70" s="83">
        <v>9.9768464274976321E-2</v>
      </c>
    </row>
    <row r="71" spans="1:6" ht="17.25" thickBot="1">
      <c r="A71" s="84" t="s">
        <v>119</v>
      </c>
      <c r="B71" s="59">
        <v>17426.938999999998</v>
      </c>
      <c r="C71" s="85">
        <v>1</v>
      </c>
      <c r="D71" s="59">
        <v>17524.218000000001</v>
      </c>
      <c r="E71" s="85">
        <v>1</v>
      </c>
      <c r="F71" s="86">
        <v>5.5821048091120318E-3</v>
      </c>
    </row>
    <row r="72" spans="1:6" ht="17.25" thickBot="1">
      <c r="A72" s="153" t="s">
        <v>120</v>
      </c>
      <c r="B72" s="153"/>
      <c r="C72" s="153"/>
      <c r="D72" s="153"/>
      <c r="E72" s="153"/>
      <c r="F72" s="153"/>
    </row>
    <row r="73" spans="1:6">
      <c r="A73" s="46" t="s">
        <v>97</v>
      </c>
      <c r="B73" s="47">
        <v>4868.5919999999996</v>
      </c>
      <c r="C73" s="48">
        <v>0.24523587008697337</v>
      </c>
      <c r="D73" s="47">
        <v>4874.4179999999997</v>
      </c>
      <c r="E73" s="48">
        <v>0.24498790394282108</v>
      </c>
      <c r="F73" s="81">
        <v>1.1966498733104736E-3</v>
      </c>
    </row>
    <row r="74" spans="1:6">
      <c r="A74" s="50" t="s">
        <v>98</v>
      </c>
      <c r="B74" s="51">
        <v>3244.3150000000001</v>
      </c>
      <c r="C74" s="52">
        <v>0.1634194058284652</v>
      </c>
      <c r="D74" s="51">
        <v>3473.0650000000001</v>
      </c>
      <c r="E74" s="52">
        <v>0.17455600127177726</v>
      </c>
      <c r="F74" s="82">
        <v>7.0507950060336277E-2</v>
      </c>
    </row>
    <row r="75" spans="1:6">
      <c r="A75" s="50" t="s">
        <v>99</v>
      </c>
      <c r="B75" s="51">
        <v>5653.6279999999997</v>
      </c>
      <c r="C75" s="52">
        <v>0.28477892206372502</v>
      </c>
      <c r="D75" s="51">
        <v>5793.7250000000004</v>
      </c>
      <c r="E75" s="52">
        <v>0.29119220874597157</v>
      </c>
      <c r="F75" s="82">
        <v>2.4780017362302731E-2</v>
      </c>
    </row>
    <row r="76" spans="1:6" ht="17.25" thickBot="1">
      <c r="A76" s="54" t="s">
        <v>100</v>
      </c>
      <c r="B76" s="55">
        <v>6086.1562000000004</v>
      </c>
      <c r="C76" s="56">
        <v>0.30656580202083633</v>
      </c>
      <c r="D76" s="55">
        <v>5755.3580000000002</v>
      </c>
      <c r="E76" s="56">
        <v>0.28926388603943015</v>
      </c>
      <c r="F76" s="83">
        <v>-5.4352564924311397E-2</v>
      </c>
    </row>
    <row r="77" spans="1:6" ht="17.25" thickBot="1">
      <c r="A77" s="84" t="s">
        <v>121</v>
      </c>
      <c r="B77" s="59">
        <v>19852.691200000001</v>
      </c>
      <c r="C77" s="85">
        <v>1</v>
      </c>
      <c r="D77" s="59">
        <v>19896.565999999999</v>
      </c>
      <c r="E77" s="85">
        <v>1</v>
      </c>
      <c r="F77" s="86">
        <v>2.2100177531596543E-3</v>
      </c>
    </row>
    <row r="78" spans="1:6" ht="17.25" thickBot="1">
      <c r="A78" s="153" t="s">
        <v>122</v>
      </c>
      <c r="B78" s="153"/>
      <c r="C78" s="153"/>
      <c r="D78" s="153"/>
      <c r="E78" s="153"/>
      <c r="F78" s="153"/>
    </row>
    <row r="79" spans="1:6">
      <c r="A79" s="46" t="s">
        <v>97</v>
      </c>
      <c r="B79" s="47">
        <v>3845.7055</v>
      </c>
      <c r="C79" s="48">
        <v>0.16822189055466297</v>
      </c>
      <c r="D79" s="47">
        <v>4429.5079999999998</v>
      </c>
      <c r="E79" s="48">
        <v>0.18531093357216413</v>
      </c>
      <c r="F79" s="81">
        <v>0.15180634606576082</v>
      </c>
    </row>
    <row r="80" spans="1:6">
      <c r="A80" s="50" t="s">
        <v>98</v>
      </c>
      <c r="B80" s="51">
        <v>7997.99</v>
      </c>
      <c r="C80" s="52">
        <v>0.34985440212135038</v>
      </c>
      <c r="D80" s="51">
        <v>8732.8340000000007</v>
      </c>
      <c r="E80" s="52">
        <v>0.36534297291499118</v>
      </c>
      <c r="F80" s="82">
        <v>9.1878584494354376E-2</v>
      </c>
    </row>
    <row r="81" spans="1:6">
      <c r="A81" s="50" t="s">
        <v>99</v>
      </c>
      <c r="B81" s="51">
        <v>4220.7179999999998</v>
      </c>
      <c r="C81" s="52">
        <v>0.18462598383004</v>
      </c>
      <c r="D81" s="51">
        <v>3860.5709999999999</v>
      </c>
      <c r="E81" s="52">
        <v>0.16150913738763387</v>
      </c>
      <c r="F81" s="82">
        <v>-8.5328373039847749E-2</v>
      </c>
    </row>
    <row r="82" spans="1:6" ht="17.25" thickBot="1">
      <c r="A82" s="54" t="s">
        <v>100</v>
      </c>
      <c r="B82" s="55">
        <v>6796.4965000000002</v>
      </c>
      <c r="C82" s="56">
        <v>0.29729772349394668</v>
      </c>
      <c r="D82" s="55">
        <v>6880.1989999999996</v>
      </c>
      <c r="E82" s="56">
        <v>0.28783695612521076</v>
      </c>
      <c r="F82" s="83">
        <v>1.2315536394376103E-2</v>
      </c>
    </row>
    <row r="83" spans="1:6" ht="17.25" thickBot="1">
      <c r="A83" s="84" t="s">
        <v>123</v>
      </c>
      <c r="B83" s="59">
        <v>22860.91</v>
      </c>
      <c r="C83" s="85">
        <v>1</v>
      </c>
      <c r="D83" s="59">
        <v>23903.112000000001</v>
      </c>
      <c r="E83" s="85">
        <v>0.99999999999999989</v>
      </c>
      <c r="F83" s="86">
        <v>4.5588823891962393E-2</v>
      </c>
    </row>
    <row r="84" spans="1:6" ht="17.25" thickBot="1">
      <c r="A84" s="153" t="s">
        <v>124</v>
      </c>
      <c r="B84" s="153"/>
      <c r="C84" s="153"/>
      <c r="D84" s="153"/>
      <c r="E84" s="153"/>
      <c r="F84" s="153"/>
    </row>
    <row r="85" spans="1:6">
      <c r="A85" s="46" t="s">
        <v>97</v>
      </c>
      <c r="B85" s="47">
        <v>2907.03</v>
      </c>
      <c r="C85" s="48">
        <v>0.12539758842712451</v>
      </c>
      <c r="D85" s="47">
        <v>2962.375</v>
      </c>
      <c r="E85" s="48">
        <v>0.12238775096827359</v>
      </c>
      <c r="F85" s="81">
        <v>1.9038331217771987E-2</v>
      </c>
    </row>
    <row r="86" spans="1:6">
      <c r="A86" s="50" t="s">
        <v>98</v>
      </c>
      <c r="B86" s="51">
        <v>6379.34</v>
      </c>
      <c r="C86" s="52">
        <v>0.27517908372348837</v>
      </c>
      <c r="D86" s="51">
        <v>7147.17</v>
      </c>
      <c r="E86" s="52">
        <v>0.29527864030985812</v>
      </c>
      <c r="F86" s="82">
        <v>0.12036198101998008</v>
      </c>
    </row>
    <row r="87" spans="1:6">
      <c r="A87" s="50" t="s">
        <v>99</v>
      </c>
      <c r="B87" s="51">
        <v>5665.0159999999996</v>
      </c>
      <c r="C87" s="52">
        <v>0.24436601782612324</v>
      </c>
      <c r="D87" s="51">
        <v>6053.5349999999999</v>
      </c>
      <c r="E87" s="52">
        <v>0.25009613369601352</v>
      </c>
      <c r="F87" s="82">
        <v>6.8582154048638211E-2</v>
      </c>
    </row>
    <row r="88" spans="1:6" ht="17.25" thickBot="1">
      <c r="A88" s="54" t="s">
        <v>100</v>
      </c>
      <c r="B88" s="55">
        <v>8231.1172399999996</v>
      </c>
      <c r="C88" s="56">
        <v>0.35505731002326391</v>
      </c>
      <c r="D88" s="55">
        <v>8041.7524000000003</v>
      </c>
      <c r="E88" s="56">
        <v>0.33223747502585477</v>
      </c>
      <c r="F88" s="83">
        <v>-2.3005970450737934E-2</v>
      </c>
    </row>
    <row r="89" spans="1:6" ht="17.25" thickBot="1">
      <c r="A89" s="84" t="s">
        <v>125</v>
      </c>
      <c r="B89" s="59">
        <v>23182.503239999998</v>
      </c>
      <c r="C89" s="85">
        <v>1</v>
      </c>
      <c r="D89" s="59">
        <v>24204.832399999999</v>
      </c>
      <c r="E89" s="85">
        <v>1</v>
      </c>
      <c r="F89" s="86">
        <v>4.4099170370697216E-2</v>
      </c>
    </row>
    <row r="90" spans="1:6" ht="17.25" thickBot="1">
      <c r="A90" s="153" t="s">
        <v>126</v>
      </c>
      <c r="B90" s="153"/>
      <c r="C90" s="153"/>
      <c r="D90" s="153"/>
      <c r="E90" s="153"/>
      <c r="F90" s="153"/>
    </row>
    <row r="91" spans="1:6">
      <c r="A91" s="46" t="s">
        <v>97</v>
      </c>
      <c r="B91" s="47">
        <v>463.95499999999998</v>
      </c>
      <c r="C91" s="48">
        <v>0.14142920427242245</v>
      </c>
      <c r="D91" s="47">
        <v>561.36</v>
      </c>
      <c r="E91" s="48">
        <v>0.16963696758194516</v>
      </c>
      <c r="F91" s="81">
        <v>0.20994493000398751</v>
      </c>
    </row>
    <row r="92" spans="1:6">
      <c r="A92" s="50" t="s">
        <v>98</v>
      </c>
      <c r="B92" s="51">
        <v>179.84</v>
      </c>
      <c r="C92" s="52">
        <v>5.4821325551729062E-2</v>
      </c>
      <c r="D92" s="51">
        <v>171.78</v>
      </c>
      <c r="E92" s="52">
        <v>5.1910072486865008E-2</v>
      </c>
      <c r="F92" s="82">
        <v>-4.4817615658362953E-2</v>
      </c>
    </row>
    <row r="93" spans="1:6">
      <c r="A93" s="50" t="s">
        <v>99</v>
      </c>
      <c r="B93" s="51">
        <v>29.265000000000001</v>
      </c>
      <c r="C93" s="52">
        <v>8.9209635913664979E-3</v>
      </c>
      <c r="D93" s="51">
        <v>22.375</v>
      </c>
      <c r="E93" s="52">
        <v>6.761484875384821E-3</v>
      </c>
      <c r="F93" s="82">
        <v>-0.23543481975055525</v>
      </c>
    </row>
    <row r="94" spans="1:6" ht="17.25" thickBot="1">
      <c r="A94" s="54" t="s">
        <v>100</v>
      </c>
      <c r="B94" s="55">
        <v>2607.4152199999999</v>
      </c>
      <c r="C94" s="56">
        <v>0.79482850658448201</v>
      </c>
      <c r="D94" s="55">
        <v>2553.6693600000003</v>
      </c>
      <c r="E94" s="56">
        <v>0.77169147505580504</v>
      </c>
      <c r="F94" s="83">
        <v>-2.0612697044853356E-2</v>
      </c>
    </row>
    <row r="95" spans="1:6" ht="17.25" thickBot="1">
      <c r="A95" s="84" t="s">
        <v>127</v>
      </c>
      <c r="B95" s="59">
        <v>3280.4752199999998</v>
      </c>
      <c r="C95" s="85">
        <v>1</v>
      </c>
      <c r="D95" s="59">
        <v>3309.1843600000002</v>
      </c>
      <c r="E95" s="85">
        <v>1</v>
      </c>
      <c r="F95" s="86">
        <v>8.7515186290603175E-3</v>
      </c>
    </row>
    <row r="96" spans="1:6" ht="17.25" thickBot="1">
      <c r="A96" s="154" t="s">
        <v>57</v>
      </c>
      <c r="B96" s="154"/>
      <c r="C96" s="154"/>
      <c r="D96" s="154"/>
      <c r="E96" s="154"/>
      <c r="F96" s="154"/>
    </row>
    <row r="97" spans="1:6">
      <c r="A97" s="46" t="s">
        <v>97</v>
      </c>
      <c r="B97" s="47">
        <v>232.7824</v>
      </c>
      <c r="C97" s="48">
        <v>0.23845656945275609</v>
      </c>
      <c r="D97" s="47">
        <v>300.92059999999998</v>
      </c>
      <c r="E97" s="48">
        <v>0.23430825003060435</v>
      </c>
      <c r="F97" s="81">
        <v>0.29271199197190167</v>
      </c>
    </row>
    <row r="98" spans="1:6">
      <c r="A98" s="50" t="s">
        <v>98</v>
      </c>
      <c r="B98" s="51">
        <v>420.2672</v>
      </c>
      <c r="C98" s="52">
        <v>0.43051139074739042</v>
      </c>
      <c r="D98" s="51">
        <v>530.16876000000002</v>
      </c>
      <c r="E98" s="52">
        <v>0.41280960617683032</v>
      </c>
      <c r="F98" s="82">
        <v>0.26150401458881412</v>
      </c>
    </row>
    <row r="99" spans="1:6">
      <c r="A99" s="50" t="s">
        <v>99</v>
      </c>
      <c r="B99" s="51">
        <v>322.40499999999997</v>
      </c>
      <c r="C99" s="52">
        <v>0.33026375823264914</v>
      </c>
      <c r="D99" s="51">
        <v>451.74430000000001</v>
      </c>
      <c r="E99" s="52">
        <v>0.35174533213844567</v>
      </c>
      <c r="F99" s="82">
        <v>0.4011702672104962</v>
      </c>
    </row>
    <row r="100" spans="1:6" ht="17.25" thickBot="1">
      <c r="A100" s="54" t="s">
        <v>100</v>
      </c>
      <c r="B100" s="55">
        <v>0.75</v>
      </c>
      <c r="C100" s="56">
        <v>7.6828156720425199E-4</v>
      </c>
      <c r="D100" s="103">
        <v>1.46</v>
      </c>
      <c r="E100" s="56">
        <v>1.1368116541196659E-3</v>
      </c>
      <c r="F100" s="100">
        <v>0.94666666666666655</v>
      </c>
    </row>
    <row r="101" spans="1:6" ht="17.25" thickBot="1">
      <c r="A101" s="84" t="s">
        <v>128</v>
      </c>
      <c r="B101" s="87">
        <v>976.20460000000003</v>
      </c>
      <c r="C101" s="88">
        <v>0.99999999999999989</v>
      </c>
      <c r="D101" s="87">
        <v>1284.29366</v>
      </c>
      <c r="E101" s="88">
        <v>1</v>
      </c>
      <c r="F101" s="86">
        <v>0.31559886114037972</v>
      </c>
    </row>
    <row r="102" spans="1:6" ht="17.25" thickBot="1">
      <c r="A102" s="154" t="s">
        <v>129</v>
      </c>
      <c r="B102" s="154"/>
      <c r="C102" s="154"/>
      <c r="D102" s="154"/>
      <c r="E102" s="154"/>
      <c r="F102" s="154"/>
    </row>
    <row r="103" spans="1:6">
      <c r="A103" s="46" t="s">
        <v>97</v>
      </c>
      <c r="B103" s="47">
        <v>725.03499999999997</v>
      </c>
      <c r="C103" s="48">
        <v>0.17491417556675487</v>
      </c>
      <c r="D103" s="47">
        <v>745.19</v>
      </c>
      <c r="E103" s="48">
        <v>0.18128450749590605</v>
      </c>
      <c r="F103" s="81">
        <v>2.779865799582093E-2</v>
      </c>
    </row>
    <row r="104" spans="1:6">
      <c r="A104" s="50" t="s">
        <v>98</v>
      </c>
      <c r="B104" s="51">
        <v>1793.2125000000001</v>
      </c>
      <c r="C104" s="52">
        <v>0.43261123401421925</v>
      </c>
      <c r="D104" s="51">
        <v>1844.1975</v>
      </c>
      <c r="E104" s="52">
        <v>0.4486432124863205</v>
      </c>
      <c r="F104" s="82">
        <v>2.8432213137037587E-2</v>
      </c>
    </row>
    <row r="105" spans="1:6">
      <c r="A105" s="50" t="s">
        <v>99</v>
      </c>
      <c r="B105" s="51">
        <v>961.56150000000002</v>
      </c>
      <c r="C105" s="52">
        <v>0.23197602464602698</v>
      </c>
      <c r="D105" s="51">
        <v>837.86500000000001</v>
      </c>
      <c r="E105" s="52">
        <v>0.20382982041232076</v>
      </c>
      <c r="F105" s="82">
        <v>-0.12864127775498502</v>
      </c>
    </row>
    <row r="106" spans="1:6" s="37" customFormat="1" ht="17.25" thickBot="1">
      <c r="A106" s="54" t="s">
        <v>100</v>
      </c>
      <c r="B106" s="55">
        <v>665.28099999999995</v>
      </c>
      <c r="C106" s="56">
        <v>0.16049856577299887</v>
      </c>
      <c r="D106" s="55">
        <v>683.35799999999995</v>
      </c>
      <c r="E106" s="56">
        <v>0.16624245960545275</v>
      </c>
      <c r="F106" s="83">
        <v>2.7171976954099009E-2</v>
      </c>
    </row>
    <row r="107" spans="1:6" ht="17.25" thickBot="1">
      <c r="A107" s="84" t="s">
        <v>130</v>
      </c>
      <c r="B107" s="87">
        <v>4145.09</v>
      </c>
      <c r="C107" s="88">
        <v>1</v>
      </c>
      <c r="D107" s="87">
        <v>4110.6104999999998</v>
      </c>
      <c r="E107" s="88">
        <v>1</v>
      </c>
      <c r="F107" s="86">
        <v>-8.3181547324666649E-3</v>
      </c>
    </row>
    <row r="108" spans="1:6" ht="17.25" thickBot="1">
      <c r="A108" s="154" t="s">
        <v>131</v>
      </c>
      <c r="B108" s="154"/>
      <c r="C108" s="154"/>
      <c r="D108" s="154"/>
      <c r="E108" s="154"/>
      <c r="F108" s="154"/>
    </row>
    <row r="109" spans="1:6">
      <c r="A109" s="50" t="s">
        <v>97</v>
      </c>
      <c r="B109" s="51">
        <v>144</v>
      </c>
      <c r="C109" s="52">
        <v>2.2653142321198274E-2</v>
      </c>
      <c r="D109" s="51">
        <v>66.2</v>
      </c>
      <c r="E109" s="52">
        <v>1.1014194334977256E-2</v>
      </c>
      <c r="F109" s="82">
        <v>-0.54027777777777775</v>
      </c>
    </row>
    <row r="110" spans="1:6">
      <c r="A110" s="50" t="s">
        <v>98</v>
      </c>
      <c r="B110" s="51">
        <v>2608.018</v>
      </c>
      <c r="C110" s="52">
        <v>0.41027640923782555</v>
      </c>
      <c r="D110" s="51">
        <v>2706.846</v>
      </c>
      <c r="E110" s="52">
        <v>0.45035842717304903</v>
      </c>
      <c r="F110" s="82">
        <v>3.7893910241417084E-2</v>
      </c>
    </row>
    <row r="111" spans="1:6" ht="17.25" thickBot="1">
      <c r="A111" s="54" t="s">
        <v>99</v>
      </c>
      <c r="B111" s="55">
        <v>3604.7159999999999</v>
      </c>
      <c r="C111" s="56">
        <v>0.56707044844097609</v>
      </c>
      <c r="D111" s="55">
        <v>3237.38</v>
      </c>
      <c r="E111" s="56">
        <v>0.53862737849197384</v>
      </c>
      <c r="F111" s="83">
        <v>-0.1019042831668292</v>
      </c>
    </row>
    <row r="112" spans="1:6" ht="17.25" thickBot="1">
      <c r="A112" s="89" t="s">
        <v>132</v>
      </c>
      <c r="B112" s="87">
        <v>6356.7340000000004</v>
      </c>
      <c r="C112" s="88">
        <v>0.99999999999999989</v>
      </c>
      <c r="D112" s="87">
        <v>6010.4259999999995</v>
      </c>
      <c r="E112" s="88">
        <v>1</v>
      </c>
      <c r="F112" s="86">
        <v>-5.4478919520621893E-2</v>
      </c>
    </row>
    <row r="113" spans="1:6" ht="17.25" thickBot="1">
      <c r="A113" s="154" t="s">
        <v>133</v>
      </c>
      <c r="B113" s="154"/>
      <c r="C113" s="154"/>
      <c r="D113" s="154"/>
      <c r="E113" s="154"/>
      <c r="F113" s="154"/>
    </row>
    <row r="114" spans="1:6">
      <c r="A114" s="46" t="s">
        <v>97</v>
      </c>
      <c r="B114" s="47">
        <v>1436.231</v>
      </c>
      <c r="C114" s="48">
        <v>0.21935792014447436</v>
      </c>
      <c r="D114" s="47">
        <v>1594.317</v>
      </c>
      <c r="E114" s="48">
        <v>0.21590878543563632</v>
      </c>
      <c r="F114" s="81">
        <v>0.11007003748004318</v>
      </c>
    </row>
    <row r="115" spans="1:6">
      <c r="A115" s="50" t="s">
        <v>98</v>
      </c>
      <c r="B115" s="51">
        <v>2071.7550000000001</v>
      </c>
      <c r="C115" s="52">
        <v>0.31642254473612913</v>
      </c>
      <c r="D115" s="51">
        <v>2236.21</v>
      </c>
      <c r="E115" s="52">
        <v>0.30283650307876309</v>
      </c>
      <c r="F115" s="82">
        <v>7.9379559841776581E-2</v>
      </c>
    </row>
    <row r="116" spans="1:6">
      <c r="A116" s="50" t="s">
        <v>99</v>
      </c>
      <c r="B116" s="51">
        <v>1590.6220000000001</v>
      </c>
      <c r="C116" s="52">
        <v>0.24293831121598414</v>
      </c>
      <c r="D116" s="51">
        <v>1802.664</v>
      </c>
      <c r="E116" s="52">
        <v>0.24412396956724786</v>
      </c>
      <c r="F116" s="82">
        <v>0.13330759916560941</v>
      </c>
    </row>
    <row r="117" spans="1:6" ht="17.25" thickBot="1">
      <c r="A117" s="54" t="s">
        <v>100</v>
      </c>
      <c r="B117" s="55">
        <v>1448.8236999999999</v>
      </c>
      <c r="C117" s="56">
        <v>0.22128122390341237</v>
      </c>
      <c r="D117" s="55">
        <v>1751.0245</v>
      </c>
      <c r="E117" s="56">
        <v>0.23713074191835273</v>
      </c>
      <c r="F117" s="83">
        <v>0.2085835564396139</v>
      </c>
    </row>
    <row r="118" spans="1:6" ht="17.25" thickBot="1">
      <c r="A118" s="89" t="s">
        <v>134</v>
      </c>
      <c r="B118" s="87">
        <v>6547.4317000000001</v>
      </c>
      <c r="C118" s="88">
        <v>1</v>
      </c>
      <c r="D118" s="87">
        <v>7384.2155000000002</v>
      </c>
      <c r="E118" s="88">
        <v>0.99999999999999989</v>
      </c>
      <c r="F118" s="86">
        <v>0.12780336448565022</v>
      </c>
    </row>
    <row r="119" spans="1:6" ht="17.25" thickBot="1">
      <c r="A119" s="153" t="s">
        <v>135</v>
      </c>
      <c r="B119" s="153"/>
      <c r="C119" s="153"/>
      <c r="D119" s="153"/>
      <c r="E119" s="153"/>
      <c r="F119" s="153"/>
    </row>
    <row r="120" spans="1:6">
      <c r="A120" s="46" t="s">
        <v>97</v>
      </c>
      <c r="B120" s="47">
        <v>16180.905000000001</v>
      </c>
      <c r="C120" s="48">
        <v>0.23235716186460242</v>
      </c>
      <c r="D120" s="47">
        <v>18879.115000000002</v>
      </c>
      <c r="E120" s="48">
        <v>0.26813498628739274</v>
      </c>
      <c r="F120" s="81">
        <v>0.16675272489394133</v>
      </c>
    </row>
    <row r="121" spans="1:6">
      <c r="A121" s="50" t="s">
        <v>98</v>
      </c>
      <c r="B121" s="51">
        <v>15568.763000000001</v>
      </c>
      <c r="C121" s="52">
        <v>0.22356682672709799</v>
      </c>
      <c r="D121" s="51">
        <v>15740.3</v>
      </c>
      <c r="E121" s="52">
        <v>0.2235552421106311</v>
      </c>
      <c r="F121" s="82">
        <v>1.1018023718390335E-2</v>
      </c>
    </row>
    <row r="122" spans="1:6">
      <c r="A122" s="50" t="s">
        <v>99</v>
      </c>
      <c r="B122" s="51">
        <v>15227.463</v>
      </c>
      <c r="C122" s="52">
        <v>0.21866577209854729</v>
      </c>
      <c r="D122" s="51">
        <v>16028.373</v>
      </c>
      <c r="E122" s="52">
        <v>0.22764666535291594</v>
      </c>
      <c r="F122" s="82">
        <v>5.2596417407154483E-2</v>
      </c>
    </row>
    <row r="123" spans="1:6" ht="17.25" thickBot="1">
      <c r="A123" s="54" t="s">
        <v>100</v>
      </c>
      <c r="B123" s="55">
        <v>22660.941999999999</v>
      </c>
      <c r="C123" s="56">
        <v>0.32541023930975227</v>
      </c>
      <c r="D123" s="55">
        <v>19761.207340000004</v>
      </c>
      <c r="E123" s="56">
        <v>0.28066310624906016</v>
      </c>
      <c r="F123" s="83">
        <v>-0.12796178817279502</v>
      </c>
    </row>
    <row r="124" spans="1:6" ht="17.25" thickBot="1">
      <c r="A124" s="84" t="s">
        <v>136</v>
      </c>
      <c r="B124" s="59">
        <v>69638.073000000004</v>
      </c>
      <c r="C124" s="85">
        <v>1</v>
      </c>
      <c r="D124" s="59">
        <v>70408.995340000009</v>
      </c>
      <c r="E124" s="85">
        <v>1</v>
      </c>
      <c r="F124" s="86">
        <v>1.1070414599209322E-2</v>
      </c>
    </row>
    <row r="125" spans="1:6" ht="17.25" thickBot="1">
      <c r="A125" s="153" t="s">
        <v>137</v>
      </c>
      <c r="B125" s="153"/>
      <c r="C125" s="153"/>
      <c r="D125" s="153"/>
      <c r="E125" s="153"/>
      <c r="F125" s="153"/>
    </row>
    <row r="126" spans="1:6">
      <c r="A126" s="46" t="s">
        <v>97</v>
      </c>
      <c r="B126" s="47">
        <v>3916.431</v>
      </c>
      <c r="C126" s="48">
        <v>0.30819721292582292</v>
      </c>
      <c r="D126" s="47">
        <v>5041.2219999999998</v>
      </c>
      <c r="E126" s="48">
        <v>0.33923316896176747</v>
      </c>
      <c r="F126" s="81">
        <v>0.28719796161352007</v>
      </c>
    </row>
    <row r="127" spans="1:6">
      <c r="A127" s="50" t="s">
        <v>98</v>
      </c>
      <c r="B127" s="51">
        <v>4582.7470000000003</v>
      </c>
      <c r="C127" s="52">
        <v>0.36063187451640949</v>
      </c>
      <c r="D127" s="51">
        <v>5109.558</v>
      </c>
      <c r="E127" s="52">
        <v>0.34383162501749587</v>
      </c>
      <c r="F127" s="82">
        <v>0.11495528773462715</v>
      </c>
    </row>
    <row r="128" spans="1:6">
      <c r="A128" s="50" t="s">
        <v>99</v>
      </c>
      <c r="B128" s="51">
        <v>2998.2130000000002</v>
      </c>
      <c r="C128" s="52">
        <v>0.23593953024015241</v>
      </c>
      <c r="D128" s="51">
        <v>3351.41</v>
      </c>
      <c r="E128" s="52">
        <v>0.2255225885291616</v>
      </c>
      <c r="F128" s="82">
        <v>0.11780250435842943</v>
      </c>
    </row>
    <row r="129" spans="1:6" ht="17.25" thickBot="1">
      <c r="A129" s="54" t="s">
        <v>100</v>
      </c>
      <c r="B129" s="55">
        <v>1210.1573999999998</v>
      </c>
      <c r="C129" s="56">
        <v>9.5231382317615243E-2</v>
      </c>
      <c r="D129" s="55">
        <v>1358.45</v>
      </c>
      <c r="E129" s="56">
        <v>9.141261749157506E-2</v>
      </c>
      <c r="F129" s="83">
        <v>0.12253992745075992</v>
      </c>
    </row>
    <row r="130" spans="1:6" ht="17.25" thickBot="1">
      <c r="A130" s="84" t="s">
        <v>138</v>
      </c>
      <c r="B130" s="59">
        <v>12707.5484</v>
      </c>
      <c r="C130" s="85">
        <v>1</v>
      </c>
      <c r="D130" s="59">
        <v>14860.64</v>
      </c>
      <c r="E130" s="85">
        <v>1</v>
      </c>
      <c r="F130" s="86">
        <v>0.16943406644825365</v>
      </c>
    </row>
    <row r="131" spans="1:6" ht="17.25" thickBot="1">
      <c r="A131" s="153" t="s">
        <v>139</v>
      </c>
      <c r="B131" s="153"/>
      <c r="C131" s="153"/>
      <c r="D131" s="153"/>
      <c r="E131" s="153"/>
      <c r="F131" s="153"/>
    </row>
    <row r="132" spans="1:6">
      <c r="A132" s="46" t="s">
        <v>97</v>
      </c>
      <c r="B132" s="47">
        <v>537.09400000000005</v>
      </c>
      <c r="C132" s="48">
        <v>0.12971188955214727</v>
      </c>
      <c r="D132" s="47">
        <v>543.05600000000004</v>
      </c>
      <c r="E132" s="48">
        <v>0.13128306290723318</v>
      </c>
      <c r="F132" s="81">
        <v>1.1100477756221361E-2</v>
      </c>
    </row>
    <row r="133" spans="1:6">
      <c r="A133" s="50" t="s">
        <v>98</v>
      </c>
      <c r="B133" s="51">
        <v>1933.7270000000001</v>
      </c>
      <c r="C133" s="52">
        <v>0.46700835058296136</v>
      </c>
      <c r="D133" s="51">
        <v>2103.2530000000002</v>
      </c>
      <c r="E133" s="52">
        <v>0.50845860446957025</v>
      </c>
      <c r="F133" s="82">
        <v>8.7668011048095185E-2</v>
      </c>
    </row>
    <row r="134" spans="1:6">
      <c r="A134" s="50" t="s">
        <v>99</v>
      </c>
      <c r="B134" s="51">
        <v>1247.0530000000001</v>
      </c>
      <c r="C134" s="52">
        <v>0.30117186377370425</v>
      </c>
      <c r="D134" s="51">
        <v>1243.3900000000001</v>
      </c>
      <c r="E134" s="52">
        <v>0.30058787231560774</v>
      </c>
      <c r="F134" s="82">
        <v>-2.9373250375084314E-3</v>
      </c>
    </row>
    <row r="135" spans="1:6" ht="17.25" thickBot="1">
      <c r="A135" s="54" t="s">
        <v>100</v>
      </c>
      <c r="B135" s="55">
        <v>422.79500000000002</v>
      </c>
      <c r="C135" s="56">
        <v>0.1021078960911872</v>
      </c>
      <c r="D135" s="55">
        <v>246.82849999999999</v>
      </c>
      <c r="E135" s="56">
        <v>5.9670460307588907E-2</v>
      </c>
      <c r="F135" s="83">
        <v>-0.4161981574994974</v>
      </c>
    </row>
    <row r="136" spans="1:6" ht="17.25" thickBot="1">
      <c r="A136" s="84" t="s">
        <v>140</v>
      </c>
      <c r="B136" s="59">
        <v>4140.6689999999999</v>
      </c>
      <c r="C136" s="85">
        <v>1</v>
      </c>
      <c r="D136" s="59">
        <v>4136.5275000000001</v>
      </c>
      <c r="E136" s="85">
        <v>1</v>
      </c>
      <c r="F136" s="86">
        <v>-1.0002006922069651E-3</v>
      </c>
    </row>
    <row r="137" spans="1:6" ht="17.25" thickBot="1">
      <c r="A137" s="153" t="s">
        <v>141</v>
      </c>
      <c r="B137" s="153"/>
      <c r="C137" s="153"/>
      <c r="D137" s="153"/>
      <c r="E137" s="153"/>
      <c r="F137" s="153"/>
    </row>
    <row r="138" spans="1:6">
      <c r="A138" s="46" t="s">
        <v>97</v>
      </c>
      <c r="B138" s="47">
        <v>1914.7085</v>
      </c>
      <c r="C138" s="48">
        <v>0.21089235973757031</v>
      </c>
      <c r="D138" s="47">
        <v>1739.046</v>
      </c>
      <c r="E138" s="48">
        <v>0.20790753590521671</v>
      </c>
      <c r="F138" s="81">
        <v>-9.174373018138271E-2</v>
      </c>
    </row>
    <row r="139" spans="1:6">
      <c r="A139" s="50" t="s">
        <v>98</v>
      </c>
      <c r="B139" s="51">
        <v>2566.7640000000001</v>
      </c>
      <c r="C139" s="52">
        <v>0.28271192029984982</v>
      </c>
      <c r="D139" s="51">
        <v>2519.5079999999998</v>
      </c>
      <c r="E139" s="52">
        <v>0.3012138264160239</v>
      </c>
      <c r="F139" s="82">
        <v>-1.8410730398275899E-2</v>
      </c>
    </row>
    <row r="140" spans="1:6">
      <c r="A140" s="50" t="s">
        <v>99</v>
      </c>
      <c r="B140" s="51">
        <v>3029.1239999999998</v>
      </c>
      <c r="C140" s="52">
        <v>0.33363778783961523</v>
      </c>
      <c r="D140" s="51">
        <v>2887.1714999999999</v>
      </c>
      <c r="E140" s="52">
        <v>0.34516896752631521</v>
      </c>
      <c r="F140" s="82">
        <v>-4.686255828417718E-2</v>
      </c>
    </row>
    <row r="141" spans="1:6" ht="17.25" thickBot="1">
      <c r="A141" s="54" t="s">
        <v>100</v>
      </c>
      <c r="B141" s="55">
        <v>1568.4829999999999</v>
      </c>
      <c r="C141" s="56">
        <v>0.17275793212296467</v>
      </c>
      <c r="D141" s="55">
        <v>1218.7909299999999</v>
      </c>
      <c r="E141" s="56">
        <v>0.14570967015244418</v>
      </c>
      <c r="F141" s="83">
        <v>-0.22294922546179974</v>
      </c>
    </row>
    <row r="142" spans="1:6" ht="17.25" thickBot="1">
      <c r="A142" s="84" t="s">
        <v>142</v>
      </c>
      <c r="B142" s="59">
        <v>9079.0794999999998</v>
      </c>
      <c r="C142" s="85">
        <v>1</v>
      </c>
      <c r="D142" s="59">
        <v>8364.5164299999997</v>
      </c>
      <c r="E142" s="85">
        <v>1</v>
      </c>
      <c r="F142" s="86">
        <v>-7.8704352131733213E-2</v>
      </c>
    </row>
    <row r="143" spans="1:6" ht="17.25" thickBot="1">
      <c r="A143" s="153" t="s">
        <v>143</v>
      </c>
      <c r="B143" s="153"/>
      <c r="C143" s="153"/>
      <c r="D143" s="153"/>
      <c r="E143" s="153"/>
      <c r="F143" s="153"/>
    </row>
    <row r="144" spans="1:6">
      <c r="A144" s="46" t="s">
        <v>97</v>
      </c>
      <c r="B144" s="47">
        <v>1153.6010000000001</v>
      </c>
      <c r="C144" s="48">
        <v>0.14667989158005512</v>
      </c>
      <c r="D144" s="47">
        <v>1023.963</v>
      </c>
      <c r="E144" s="48">
        <v>0.13199641400222148</v>
      </c>
      <c r="F144" s="81">
        <v>-0.11237680965949248</v>
      </c>
    </row>
    <row r="145" spans="1:6">
      <c r="A145" s="50" t="s">
        <v>98</v>
      </c>
      <c r="B145" s="51">
        <v>3802.9839999999999</v>
      </c>
      <c r="C145" s="52">
        <v>0.48354784782666127</v>
      </c>
      <c r="D145" s="51">
        <v>4062.076</v>
      </c>
      <c r="E145" s="52">
        <v>0.52363167946936351</v>
      </c>
      <c r="F145" s="82">
        <v>6.8128606378570211E-2</v>
      </c>
    </row>
    <row r="146" spans="1:6">
      <c r="A146" s="50" t="s">
        <v>99</v>
      </c>
      <c r="B146" s="51">
        <v>2876.221</v>
      </c>
      <c r="C146" s="52">
        <v>0.36571031443304719</v>
      </c>
      <c r="D146" s="51">
        <v>2641.9250000000002</v>
      </c>
      <c r="E146" s="52">
        <v>0.34056369816372178</v>
      </c>
      <c r="F146" s="82">
        <v>-8.1459665303883044E-2</v>
      </c>
    </row>
    <row r="147" spans="1:6" ht="17.25" thickBot="1">
      <c r="A147" s="54" t="s">
        <v>100</v>
      </c>
      <c r="B147" s="55">
        <v>31.946200000000001</v>
      </c>
      <c r="C147" s="56">
        <v>4.0619461602363002E-3</v>
      </c>
      <c r="D147" s="55">
        <v>29.542200000000001</v>
      </c>
      <c r="E147" s="56">
        <v>3.8082083646932829E-3</v>
      </c>
      <c r="F147" s="83">
        <v>-7.5251516612304448E-2</v>
      </c>
    </row>
    <row r="148" spans="1:6" ht="17.25" thickBot="1">
      <c r="A148" s="84" t="s">
        <v>144</v>
      </c>
      <c r="B148" s="59">
        <v>7864.7522000000008</v>
      </c>
      <c r="C148" s="85">
        <v>0.99999999999999978</v>
      </c>
      <c r="D148" s="59">
        <v>7757.5061999999998</v>
      </c>
      <c r="E148" s="85">
        <v>1</v>
      </c>
      <c r="F148" s="86">
        <v>-1.3636284688028799E-2</v>
      </c>
    </row>
    <row r="149" spans="1:6" ht="17.25" thickBot="1">
      <c r="A149" s="153" t="s">
        <v>145</v>
      </c>
      <c r="B149" s="153"/>
      <c r="C149" s="153"/>
      <c r="D149" s="153"/>
      <c r="E149" s="153"/>
      <c r="F149" s="153"/>
    </row>
    <row r="150" spans="1:6">
      <c r="A150" s="46" t="s">
        <v>97</v>
      </c>
      <c r="B150" s="47">
        <v>292.04000000000002</v>
      </c>
      <c r="C150" s="48">
        <v>0.20667921198065692</v>
      </c>
      <c r="D150" s="47">
        <v>400.6</v>
      </c>
      <c r="E150" s="48">
        <v>0.25234200593627326</v>
      </c>
      <c r="F150" s="81">
        <v>0.37172990001369666</v>
      </c>
    </row>
    <row r="151" spans="1:6">
      <c r="A151" s="50" t="s">
        <v>98</v>
      </c>
      <c r="B151" s="51">
        <v>573.4</v>
      </c>
      <c r="C151" s="52">
        <v>0.40580009638990777</v>
      </c>
      <c r="D151" s="51">
        <v>566.29999999999995</v>
      </c>
      <c r="E151" s="52">
        <v>0.3567181177276873</v>
      </c>
      <c r="F151" s="82">
        <v>-1.2382281130101203E-2</v>
      </c>
    </row>
    <row r="152" spans="1:6">
      <c r="A152" s="50" t="s">
        <v>99</v>
      </c>
      <c r="B152" s="51">
        <v>496.13499999999999</v>
      </c>
      <c r="C152" s="52">
        <v>0.35111899341194086</v>
      </c>
      <c r="D152" s="51">
        <v>578.68799999999999</v>
      </c>
      <c r="E152" s="52">
        <v>0.36452144466113351</v>
      </c>
      <c r="F152" s="82">
        <v>0.16639221179719232</v>
      </c>
    </row>
    <row r="153" spans="1:6" ht="17.25" thickBot="1">
      <c r="A153" s="54" t="s">
        <v>100</v>
      </c>
      <c r="B153" s="55">
        <v>51.436</v>
      </c>
      <c r="C153" s="56">
        <v>3.6401698217494415E-2</v>
      </c>
      <c r="D153" s="55">
        <v>41.94</v>
      </c>
      <c r="E153" s="56">
        <v>2.6418431674905891E-2</v>
      </c>
      <c r="F153" s="83">
        <v>-0.18461777743214869</v>
      </c>
    </row>
    <row r="154" spans="1:6" ht="17.25" thickBot="1">
      <c r="A154" s="84" t="s">
        <v>146</v>
      </c>
      <c r="B154" s="59">
        <v>1413.011</v>
      </c>
      <c r="C154" s="85">
        <v>0.99999999999999989</v>
      </c>
      <c r="D154" s="59">
        <v>1587.528</v>
      </c>
      <c r="E154" s="85">
        <v>1</v>
      </c>
      <c r="F154" s="86">
        <v>0.12350717722650439</v>
      </c>
    </row>
    <row r="155" spans="1:6" ht="17.25" thickBot="1">
      <c r="A155" s="153" t="s">
        <v>147</v>
      </c>
      <c r="B155" s="153"/>
      <c r="C155" s="153"/>
      <c r="D155" s="153"/>
      <c r="E155" s="153"/>
      <c r="F155" s="153"/>
    </row>
    <row r="156" spans="1:6">
      <c r="A156" s="46" t="s">
        <v>97</v>
      </c>
      <c r="B156" s="47">
        <v>2521.83</v>
      </c>
      <c r="C156" s="48">
        <v>0.24686563759893768</v>
      </c>
      <c r="D156" s="47">
        <v>2714.5749999999998</v>
      </c>
      <c r="E156" s="48">
        <v>0.23258563494501025</v>
      </c>
      <c r="F156" s="81">
        <v>7.6430607931541772E-2</v>
      </c>
    </row>
    <row r="157" spans="1:6">
      <c r="A157" s="50" t="s">
        <v>98</v>
      </c>
      <c r="B157" s="51">
        <v>2001.585</v>
      </c>
      <c r="C157" s="52">
        <v>0.19593809147859675</v>
      </c>
      <c r="D157" s="51">
        <v>2302.335</v>
      </c>
      <c r="E157" s="52">
        <v>0.19726478282276977</v>
      </c>
      <c r="F157" s="82">
        <v>0.15025592218167105</v>
      </c>
    </row>
    <row r="158" spans="1:6">
      <c r="A158" s="50" t="s">
        <v>99</v>
      </c>
      <c r="B158" s="51">
        <v>2108.62</v>
      </c>
      <c r="C158" s="52">
        <v>0.2064159046223861</v>
      </c>
      <c r="D158" s="51">
        <v>2081.2449999999999</v>
      </c>
      <c r="E158" s="52">
        <v>0.17832172247999334</v>
      </c>
      <c r="F158" s="82">
        <v>-1.298242452409637E-2</v>
      </c>
    </row>
    <row r="159" spans="1:6" ht="17.25" thickBot="1">
      <c r="A159" s="54" t="s">
        <v>100</v>
      </c>
      <c r="B159" s="55">
        <v>3583.36</v>
      </c>
      <c r="C159" s="56">
        <v>0.35078036630007942</v>
      </c>
      <c r="D159" s="55">
        <v>4573.1376</v>
      </c>
      <c r="E159" s="56">
        <v>0.39182785975222656</v>
      </c>
      <c r="F159" s="83">
        <v>0.27621494909805322</v>
      </c>
    </row>
    <row r="160" spans="1:6" ht="17.25" thickBot="1">
      <c r="A160" s="84" t="s">
        <v>148</v>
      </c>
      <c r="B160" s="59">
        <v>10215.395</v>
      </c>
      <c r="C160" s="85">
        <v>1</v>
      </c>
      <c r="D160" s="59">
        <v>11671.292600000001</v>
      </c>
      <c r="E160" s="85">
        <v>0.99999999999999989</v>
      </c>
      <c r="F160" s="86">
        <v>0.14251995150456742</v>
      </c>
    </row>
    <row r="161" spans="1:6" ht="17.25" thickBot="1">
      <c r="A161" s="153" t="s">
        <v>149</v>
      </c>
      <c r="B161" s="153"/>
      <c r="C161" s="153"/>
      <c r="D161" s="153"/>
      <c r="E161" s="153"/>
      <c r="F161" s="153"/>
    </row>
    <row r="162" spans="1:6">
      <c r="A162" s="46" t="s">
        <v>97</v>
      </c>
      <c r="B162" s="47">
        <v>407.38</v>
      </c>
      <c r="C162" s="48">
        <v>6.1429594443741582E-2</v>
      </c>
      <c r="D162" s="47">
        <v>433.64</v>
      </c>
      <c r="E162" s="48">
        <v>6.7555651936032426E-2</v>
      </c>
      <c r="F162" s="81">
        <v>6.4460700083460054E-2</v>
      </c>
    </row>
    <row r="163" spans="1:6">
      <c r="A163" s="50" t="s">
        <v>98</v>
      </c>
      <c r="B163" s="51">
        <v>4933.96</v>
      </c>
      <c r="C163" s="52">
        <v>0.7440010844951721</v>
      </c>
      <c r="D163" s="51">
        <v>4637.34</v>
      </c>
      <c r="E163" s="52">
        <v>0.7224391821534929</v>
      </c>
      <c r="F163" s="82">
        <v>-6.0118039059903206E-2</v>
      </c>
    </row>
    <row r="164" spans="1:6">
      <c r="A164" s="50" t="s">
        <v>99</v>
      </c>
      <c r="B164" s="51">
        <v>552.44299999999998</v>
      </c>
      <c r="C164" s="52">
        <v>8.3303916351524204E-2</v>
      </c>
      <c r="D164" s="51">
        <v>619.63400000000001</v>
      </c>
      <c r="E164" s="52">
        <v>9.6531175241517206E-2</v>
      </c>
      <c r="F164" s="82">
        <v>0.1216252174432475</v>
      </c>
    </row>
    <row r="165" spans="1:6" ht="17.25" thickBot="1">
      <c r="A165" s="54" t="s">
        <v>100</v>
      </c>
      <c r="B165" s="55">
        <v>737.87400000000002</v>
      </c>
      <c r="C165" s="56">
        <v>0.11126540470956203</v>
      </c>
      <c r="D165" s="55">
        <v>728.39</v>
      </c>
      <c r="E165" s="56">
        <v>0.11347399066895734</v>
      </c>
      <c r="F165" s="83">
        <v>-1.2853142948525131E-2</v>
      </c>
    </row>
    <row r="166" spans="1:6" ht="17.25" thickBot="1">
      <c r="A166" s="84" t="s">
        <v>150</v>
      </c>
      <c r="B166" s="59">
        <v>6631.6570000000002</v>
      </c>
      <c r="C166" s="85">
        <v>1</v>
      </c>
      <c r="D166" s="59">
        <v>6419.0040000000008</v>
      </c>
      <c r="E166" s="85">
        <v>0.99999999999999989</v>
      </c>
      <c r="F166" s="86">
        <v>-3.2066344806433666E-2</v>
      </c>
    </row>
    <row r="167" spans="1:6" ht="17.25" thickBot="1">
      <c r="A167" s="153" t="s">
        <v>151</v>
      </c>
      <c r="B167" s="153"/>
      <c r="C167" s="153"/>
      <c r="D167" s="153"/>
      <c r="E167" s="153"/>
      <c r="F167" s="153"/>
    </row>
    <row r="168" spans="1:6">
      <c r="A168" s="46" t="s">
        <v>97</v>
      </c>
      <c r="B168" s="47">
        <v>856.99749999999995</v>
      </c>
      <c r="C168" s="48">
        <v>0.22280320790758709</v>
      </c>
      <c r="D168" s="47">
        <v>791.0675</v>
      </c>
      <c r="E168" s="48">
        <v>0.20033045373381825</v>
      </c>
      <c r="F168" s="81">
        <v>-7.6931379613126016E-2</v>
      </c>
    </row>
    <row r="169" spans="1:6">
      <c r="A169" s="50" t="s">
        <v>98</v>
      </c>
      <c r="B169" s="51">
        <v>1383.28</v>
      </c>
      <c r="C169" s="52">
        <v>0.35962674504232167</v>
      </c>
      <c r="D169" s="51">
        <v>1474.93</v>
      </c>
      <c r="E169" s="52">
        <v>0.37351224279296086</v>
      </c>
      <c r="F169" s="82">
        <v>6.6255566479671568E-2</v>
      </c>
    </row>
    <row r="170" spans="1:6">
      <c r="A170" s="50" t="s">
        <v>99</v>
      </c>
      <c r="B170" s="51">
        <v>981.10199999999998</v>
      </c>
      <c r="C170" s="52">
        <v>0.25506804032047881</v>
      </c>
      <c r="D170" s="51">
        <v>966.02800000000002</v>
      </c>
      <c r="E170" s="52">
        <v>0.24463756576976425</v>
      </c>
      <c r="F170" s="82">
        <v>-1.536435559197713E-2</v>
      </c>
    </row>
    <row r="171" spans="1:6" ht="17.25" thickBot="1">
      <c r="A171" s="54" t="s">
        <v>100</v>
      </c>
      <c r="B171" s="55">
        <v>625.053</v>
      </c>
      <c r="C171" s="56">
        <v>0.16250200672961243</v>
      </c>
      <c r="D171" s="55">
        <v>716.78750000000002</v>
      </c>
      <c r="E171" s="56">
        <v>0.18151973770345672</v>
      </c>
      <c r="F171" s="90">
        <v>0.14676275451841692</v>
      </c>
    </row>
    <row r="172" spans="1:6" ht="17.25" thickBot="1">
      <c r="A172" s="84" t="s">
        <v>152</v>
      </c>
      <c r="B172" s="59">
        <v>3846.4324999999999</v>
      </c>
      <c r="C172" s="85">
        <v>1</v>
      </c>
      <c r="D172" s="59">
        <v>3948.8129999999996</v>
      </c>
      <c r="E172" s="85">
        <v>1</v>
      </c>
      <c r="F172" s="86">
        <v>2.6617001598234102E-2</v>
      </c>
    </row>
    <row r="173" spans="1:6" ht="17.25" thickBot="1">
      <c r="A173" s="153" t="s">
        <v>153</v>
      </c>
      <c r="B173" s="153"/>
      <c r="C173" s="153"/>
      <c r="D173" s="153"/>
      <c r="E173" s="153"/>
      <c r="F173" s="153"/>
    </row>
    <row r="174" spans="1:6">
      <c r="A174" s="46" t="s">
        <v>97</v>
      </c>
      <c r="B174" s="47">
        <v>1474.8920000000001</v>
      </c>
      <c r="C174" s="48">
        <v>0.15584015989631592</v>
      </c>
      <c r="D174" s="47">
        <v>1792.7835</v>
      </c>
      <c r="E174" s="48">
        <v>0.17924690113119654</v>
      </c>
      <c r="F174" s="81">
        <v>0.21553544259511881</v>
      </c>
    </row>
    <row r="175" spans="1:6">
      <c r="A175" s="50" t="s">
        <v>98</v>
      </c>
      <c r="B175" s="51">
        <v>3363.63</v>
      </c>
      <c r="C175" s="52">
        <v>0.35540814990660002</v>
      </c>
      <c r="D175" s="51">
        <v>3678.14</v>
      </c>
      <c r="E175" s="52">
        <v>0.36774947835402283</v>
      </c>
      <c r="F175" s="82">
        <v>9.3503149870824087E-2</v>
      </c>
    </row>
    <row r="176" spans="1:6">
      <c r="A176" s="50" t="s">
        <v>99</v>
      </c>
      <c r="B176" s="51">
        <v>1657.7860000000001</v>
      </c>
      <c r="C176" s="52">
        <v>0.17516512077757149</v>
      </c>
      <c r="D176" s="51">
        <v>1742.0989999999999</v>
      </c>
      <c r="E176" s="52">
        <v>0.17417934023475581</v>
      </c>
      <c r="F176" s="82">
        <v>5.0858796008652396E-2</v>
      </c>
    </row>
    <row r="177" spans="1:6" ht="17.25" thickBot="1">
      <c r="A177" s="54" t="s">
        <v>100</v>
      </c>
      <c r="B177" s="55">
        <v>2967.8249999999998</v>
      </c>
      <c r="C177" s="56">
        <v>0.31358656941951257</v>
      </c>
      <c r="D177" s="55">
        <v>2788.732</v>
      </c>
      <c r="E177" s="56">
        <v>0.27882428028002487</v>
      </c>
      <c r="F177" s="83">
        <v>-6.0344865347518706E-2</v>
      </c>
    </row>
    <row r="178" spans="1:6" ht="17.25" thickBot="1">
      <c r="A178" s="84" t="s">
        <v>154</v>
      </c>
      <c r="B178" s="59">
        <v>9464.1329999999998</v>
      </c>
      <c r="C178" s="85">
        <v>1</v>
      </c>
      <c r="D178" s="59">
        <v>10001.754499999999</v>
      </c>
      <c r="E178" s="85">
        <v>1</v>
      </c>
      <c r="F178" s="86">
        <v>5.6806207182422241E-2</v>
      </c>
    </row>
    <row r="179" spans="1:6" ht="17.25" thickBot="1">
      <c r="A179" s="153" t="s">
        <v>155</v>
      </c>
      <c r="B179" s="153"/>
      <c r="C179" s="153"/>
      <c r="D179" s="153"/>
      <c r="E179" s="153"/>
      <c r="F179" s="153"/>
    </row>
    <row r="180" spans="1:6">
      <c r="A180" s="46" t="s">
        <v>97</v>
      </c>
      <c r="B180" s="47">
        <v>1776.4369999999999</v>
      </c>
      <c r="C180" s="48">
        <v>0.30755853506154868</v>
      </c>
      <c r="D180" s="47">
        <v>1911.3489999999999</v>
      </c>
      <c r="E180" s="48">
        <v>0.28628494940661464</v>
      </c>
      <c r="F180" s="81">
        <v>7.5945276978581333E-2</v>
      </c>
    </row>
    <row r="181" spans="1:6">
      <c r="A181" s="50" t="s">
        <v>98</v>
      </c>
      <c r="B181" s="51">
        <v>1589.16</v>
      </c>
      <c r="C181" s="52">
        <v>0.27513484665001392</v>
      </c>
      <c r="D181" s="51">
        <v>1885.45</v>
      </c>
      <c r="E181" s="52">
        <v>0.28240575523292794</v>
      </c>
      <c r="F181" s="82">
        <v>0.18644441088373731</v>
      </c>
    </row>
    <row r="182" spans="1:6">
      <c r="A182" s="50" t="s">
        <v>99</v>
      </c>
      <c r="B182" s="51">
        <v>2311.6999999999998</v>
      </c>
      <c r="C182" s="52">
        <v>0.40022982267414048</v>
      </c>
      <c r="D182" s="51">
        <v>2797.866</v>
      </c>
      <c r="E182" s="52">
        <v>0.41906890173196382</v>
      </c>
      <c r="F182" s="82">
        <v>0.21030670069645718</v>
      </c>
    </row>
    <row r="183" spans="1:6" ht="17.25" thickBot="1">
      <c r="A183" s="54" t="s">
        <v>100</v>
      </c>
      <c r="B183" s="55">
        <v>98.634399999999999</v>
      </c>
      <c r="C183" s="56">
        <v>1.7076795614296945E-2</v>
      </c>
      <c r="D183" s="55">
        <v>81.721600000000009</v>
      </c>
      <c r="E183" s="56">
        <v>1.2240393628493594E-2</v>
      </c>
      <c r="F183" s="83">
        <v>-0.17146958870333262</v>
      </c>
    </row>
    <row r="184" spans="1:6" ht="17.25" thickBot="1">
      <c r="A184" s="84" t="s">
        <v>156</v>
      </c>
      <c r="B184" s="59">
        <v>5775.9313999999995</v>
      </c>
      <c r="C184" s="85">
        <v>1</v>
      </c>
      <c r="D184" s="59">
        <v>6676.3865999999998</v>
      </c>
      <c r="E184" s="85">
        <v>1</v>
      </c>
      <c r="F184" s="86">
        <v>0.15589783493619747</v>
      </c>
    </row>
    <row r="185" spans="1:6" ht="17.25" customHeight="1" thickBot="1">
      <c r="A185" s="151" t="s">
        <v>157</v>
      </c>
      <c r="B185" s="151"/>
      <c r="C185" s="151"/>
      <c r="D185" s="151"/>
      <c r="E185" s="151"/>
      <c r="F185" s="151"/>
    </row>
    <row r="186" spans="1:6">
      <c r="A186" s="46" t="s">
        <v>97</v>
      </c>
      <c r="B186" s="47">
        <v>2820.692</v>
      </c>
      <c r="C186" s="48">
        <v>0.20873761081747419</v>
      </c>
      <c r="D186" s="47">
        <v>3183.723</v>
      </c>
      <c r="E186" s="48">
        <v>0.18749019477591797</v>
      </c>
      <c r="F186" s="81">
        <v>0.12870281477027623</v>
      </c>
    </row>
    <row r="187" spans="1:6">
      <c r="A187" s="50" t="s">
        <v>98</v>
      </c>
      <c r="B187" s="51">
        <v>6264.8</v>
      </c>
      <c r="C187" s="52">
        <v>0.4636094207553722</v>
      </c>
      <c r="D187" s="51">
        <v>9013.85</v>
      </c>
      <c r="E187" s="52">
        <v>0.5308277422944484</v>
      </c>
      <c r="F187" s="82">
        <v>0.43880890052356025</v>
      </c>
    </row>
    <row r="188" spans="1:6">
      <c r="A188" s="50" t="s">
        <v>99</v>
      </c>
      <c r="B188" s="51">
        <v>4246.174</v>
      </c>
      <c r="C188" s="52">
        <v>0.31422651458410833</v>
      </c>
      <c r="D188" s="51">
        <v>4537.1880000000001</v>
      </c>
      <c r="E188" s="52">
        <v>0.26719606632076903</v>
      </c>
      <c r="F188" s="82">
        <v>6.8535580501411397E-2</v>
      </c>
    </row>
    <row r="189" spans="1:6" ht="17.25" thickBot="1">
      <c r="A189" s="54" t="s">
        <v>100</v>
      </c>
      <c r="B189" s="55">
        <v>181.43299999999999</v>
      </c>
      <c r="C189" s="56">
        <v>1.3426453843045178E-2</v>
      </c>
      <c r="D189" s="55">
        <v>245.983</v>
      </c>
      <c r="E189" s="56">
        <v>1.4485996608864725E-2</v>
      </c>
      <c r="F189" s="83">
        <v>0.3557787172124145</v>
      </c>
    </row>
    <row r="190" spans="1:6" ht="17.25" thickBot="1">
      <c r="A190" s="84" t="s">
        <v>158</v>
      </c>
      <c r="B190" s="59">
        <v>13513.099000000002</v>
      </c>
      <c r="C190" s="85">
        <v>0.99999999999999989</v>
      </c>
      <c r="D190" s="59">
        <v>16980.743999999999</v>
      </c>
      <c r="E190" s="85">
        <v>1</v>
      </c>
      <c r="F190" s="86">
        <v>0.25661360136560796</v>
      </c>
    </row>
    <row r="191" spans="1:6" ht="17.25" thickBot="1">
      <c r="A191" s="151" t="s">
        <v>159</v>
      </c>
      <c r="B191" s="151"/>
      <c r="C191" s="151"/>
      <c r="D191" s="151"/>
      <c r="E191" s="151"/>
      <c r="F191" s="151"/>
    </row>
    <row r="192" spans="1:6">
      <c r="A192" s="46" t="s">
        <v>97</v>
      </c>
      <c r="B192" s="47">
        <v>1121.355</v>
      </c>
      <c r="C192" s="48">
        <v>0.33339259757862949</v>
      </c>
      <c r="D192" s="47">
        <v>922.93</v>
      </c>
      <c r="E192" s="48">
        <v>0.27968516516767689</v>
      </c>
      <c r="F192" s="81">
        <v>-0.17695109933963826</v>
      </c>
    </row>
    <row r="193" spans="1:6">
      <c r="A193" s="50" t="s">
        <v>98</v>
      </c>
      <c r="B193" s="51">
        <v>1351.85</v>
      </c>
      <c r="C193" s="52">
        <v>0.40192158864647698</v>
      </c>
      <c r="D193" s="51">
        <v>1362.35</v>
      </c>
      <c r="E193" s="52">
        <v>0.41284722001255197</v>
      </c>
      <c r="F193" s="82">
        <v>7.7671339275806606E-3</v>
      </c>
    </row>
    <row r="194" spans="1:6" ht="16.5" customHeight="1">
      <c r="A194" s="50" t="s">
        <v>99</v>
      </c>
      <c r="B194" s="51">
        <v>848.26199999999994</v>
      </c>
      <c r="C194" s="52">
        <v>0.25219869854528082</v>
      </c>
      <c r="D194" s="51">
        <v>889.20899999999995</v>
      </c>
      <c r="E194" s="52">
        <v>0.26946633659495822</v>
      </c>
      <c r="F194" s="82">
        <v>4.8271642487816235E-2</v>
      </c>
    </row>
    <row r="195" spans="1:6" s="30" customFormat="1" ht="17.25" thickBot="1">
      <c r="A195" s="54" t="s">
        <v>100</v>
      </c>
      <c r="B195" s="55">
        <v>42</v>
      </c>
      <c r="C195" s="56">
        <v>1.2487115229612778E-2</v>
      </c>
      <c r="D195" s="55">
        <v>125.4</v>
      </c>
      <c r="E195" s="56">
        <v>3.8001278224813022E-2</v>
      </c>
      <c r="F195" s="100">
        <v>1.9857142857142858</v>
      </c>
    </row>
    <row r="196" spans="1:6" ht="17.25" thickBot="1">
      <c r="A196" s="84" t="s">
        <v>160</v>
      </c>
      <c r="B196" s="59">
        <v>3363.4669999999996</v>
      </c>
      <c r="C196" s="85">
        <v>1.0000000000000002</v>
      </c>
      <c r="D196" s="59">
        <v>3299.8889999999997</v>
      </c>
      <c r="E196" s="85">
        <v>1</v>
      </c>
      <c r="F196" s="86">
        <v>-1.8902519334960011E-2</v>
      </c>
    </row>
    <row r="197" spans="1:6" ht="17.25" thickBot="1">
      <c r="A197" s="151" t="s">
        <v>161</v>
      </c>
      <c r="B197" s="151"/>
      <c r="C197" s="151"/>
      <c r="D197" s="151"/>
      <c r="E197" s="151"/>
      <c r="F197" s="151"/>
    </row>
    <row r="198" spans="1:6">
      <c r="A198" s="46" t="s">
        <v>97</v>
      </c>
      <c r="B198" s="47">
        <v>529.55499999999995</v>
      </c>
      <c r="C198" s="48">
        <v>0.21081699322987454</v>
      </c>
      <c r="D198" s="47">
        <v>720.04499999999996</v>
      </c>
      <c r="E198" s="48">
        <v>0.27543376193758601</v>
      </c>
      <c r="F198" s="81">
        <v>0.35971712097893516</v>
      </c>
    </row>
    <row r="199" spans="1:6">
      <c r="A199" s="50" t="s">
        <v>98</v>
      </c>
      <c r="B199" s="51">
        <v>88.8</v>
      </c>
      <c r="C199" s="52">
        <v>3.5351472460486373E-2</v>
      </c>
      <c r="D199" s="51">
        <v>149.25</v>
      </c>
      <c r="E199" s="52">
        <v>5.7091555346102975E-2</v>
      </c>
      <c r="F199" s="82">
        <v>0.6807432432432432</v>
      </c>
    </row>
    <row r="200" spans="1:6">
      <c r="A200" s="50" t="s">
        <v>99</v>
      </c>
      <c r="B200" s="51">
        <v>270.64100000000002</v>
      </c>
      <c r="C200" s="52">
        <v>0.10774276867318124</v>
      </c>
      <c r="D200" s="51">
        <v>312.30200000000002</v>
      </c>
      <c r="E200" s="52">
        <v>0.11946269291590388</v>
      </c>
      <c r="F200" s="82">
        <v>0.15393454798053519</v>
      </c>
    </row>
    <row r="201" spans="1:6" ht="17.25" thickBot="1">
      <c r="A201" s="54" t="s">
        <v>100</v>
      </c>
      <c r="B201" s="55">
        <v>1622.922</v>
      </c>
      <c r="C201" s="56">
        <v>0.64608876563645801</v>
      </c>
      <c r="D201" s="55">
        <v>1432.625</v>
      </c>
      <c r="E201" s="56">
        <v>0.54801198980040722</v>
      </c>
      <c r="F201" s="83">
        <v>-0.11725578924926772</v>
      </c>
    </row>
    <row r="202" spans="1:6" ht="17.25" thickBot="1">
      <c r="A202" s="84" t="s">
        <v>162</v>
      </c>
      <c r="B202" s="59">
        <v>2511.9179999999997</v>
      </c>
      <c r="C202" s="85">
        <v>1.0000000000000002</v>
      </c>
      <c r="D202" s="59">
        <v>2614.2219999999998</v>
      </c>
      <c r="E202" s="85">
        <v>1</v>
      </c>
      <c r="F202" s="86">
        <v>4.0727444128351387E-2</v>
      </c>
    </row>
    <row r="203" spans="1:6" ht="17.25" thickBot="1">
      <c r="A203" s="151" t="s">
        <v>163</v>
      </c>
      <c r="B203" s="151"/>
      <c r="C203" s="151"/>
      <c r="D203" s="151"/>
      <c r="E203" s="151"/>
      <c r="F203" s="151"/>
    </row>
    <row r="204" spans="1:6">
      <c r="A204" s="46" t="s">
        <v>97</v>
      </c>
      <c r="B204" s="47">
        <v>1884.8125</v>
      </c>
      <c r="C204" s="48">
        <v>0.21740298925974305</v>
      </c>
      <c r="D204" s="47">
        <v>2018.2929999999999</v>
      </c>
      <c r="E204" s="48">
        <v>0.22441014440108478</v>
      </c>
      <c r="F204" s="81">
        <v>7.0818980667838316E-2</v>
      </c>
    </row>
    <row r="205" spans="1:6">
      <c r="A205" s="50" t="s">
        <v>98</v>
      </c>
      <c r="B205" s="51">
        <v>3232.41</v>
      </c>
      <c r="C205" s="52">
        <v>0.37284111629835115</v>
      </c>
      <c r="D205" s="51">
        <v>3372.12</v>
      </c>
      <c r="E205" s="52">
        <v>0.37493958317141568</v>
      </c>
      <c r="F205" s="82">
        <v>4.3221621019610801E-2</v>
      </c>
    </row>
    <row r="206" spans="1:6">
      <c r="A206" s="50" t="s">
        <v>99</v>
      </c>
      <c r="B206" s="51">
        <v>2648.31</v>
      </c>
      <c r="C206" s="52">
        <v>0.30546832137757474</v>
      </c>
      <c r="D206" s="51">
        <v>2715.0160000000001</v>
      </c>
      <c r="E206" s="52">
        <v>0.30187744426168828</v>
      </c>
      <c r="F206" s="82">
        <v>2.518813885081439E-2</v>
      </c>
    </row>
    <row r="207" spans="1:6" ht="17.25" thickBot="1">
      <c r="A207" s="54" t="s">
        <v>100</v>
      </c>
      <c r="B207" s="55">
        <v>904.13900000000001</v>
      </c>
      <c r="C207" s="56">
        <v>0.10428757306433123</v>
      </c>
      <c r="D207" s="55">
        <v>888.34</v>
      </c>
      <c r="E207" s="56">
        <v>9.8772828165811247E-2</v>
      </c>
      <c r="F207" s="83">
        <v>-1.7474083077933744E-2</v>
      </c>
    </row>
    <row r="208" spans="1:6" ht="17.25" thickBot="1">
      <c r="A208" s="84" t="s">
        <v>164</v>
      </c>
      <c r="B208" s="59">
        <v>8669.6714999999986</v>
      </c>
      <c r="C208" s="85">
        <v>1.0000000000000002</v>
      </c>
      <c r="D208" s="59">
        <v>8993.7690000000002</v>
      </c>
      <c r="E208" s="85">
        <v>1</v>
      </c>
      <c r="F208" s="86">
        <v>3.7382904300353514E-2</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2" t="s">
        <v>165</v>
      </c>
      <c r="B213" s="152"/>
      <c r="C213" s="152"/>
      <c r="D213" s="152"/>
      <c r="E213" s="152"/>
      <c r="F213" s="152"/>
    </row>
    <row r="214" spans="1:6">
      <c r="A214" s="152" t="s">
        <v>166</v>
      </c>
      <c r="B214" s="152"/>
      <c r="C214" s="152"/>
      <c r="D214" s="152"/>
      <c r="E214" s="152"/>
      <c r="F214" s="152"/>
    </row>
    <row r="215" spans="1:6" ht="28.5" customHeight="1">
      <c r="A215" s="150" t="s">
        <v>218</v>
      </c>
      <c r="B215" s="150"/>
      <c r="C215" s="150"/>
      <c r="D215" s="150"/>
      <c r="E215" s="150"/>
      <c r="F215"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5:E21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10" sqref="A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5" t="str">
        <f>+Índice!A5</f>
        <v>Componente Abastecimiento de Alimentos - Noviembre 2023</v>
      </c>
      <c r="B4" s="145"/>
      <c r="C4" s="145"/>
      <c r="D4" s="25"/>
      <c r="E4" s="25"/>
      <c r="F4" s="25"/>
      <c r="G4" s="25"/>
      <c r="H4" s="25"/>
    </row>
    <row r="5" spans="1:8" s="1" customFormat="1" ht="17.100000000000001" customHeight="1">
      <c r="A5" s="145"/>
      <c r="B5" s="145"/>
      <c r="C5" s="145"/>
      <c r="D5" s="25"/>
      <c r="E5" s="25"/>
      <c r="F5" s="25"/>
      <c r="G5" s="25"/>
      <c r="H5" s="25"/>
    </row>
    <row r="6" spans="1:8" s="1" customFormat="1" ht="11.1" customHeight="1">
      <c r="A6" s="146" t="s">
        <v>167</v>
      </c>
      <c r="B6" s="147"/>
      <c r="C6" s="147"/>
    </row>
    <row r="7" spans="1:8" s="1" customFormat="1" ht="12" customHeight="1">
      <c r="A7" s="146"/>
      <c r="B7" s="147"/>
      <c r="C7" s="147"/>
    </row>
    <row r="8" spans="1:8" s="1" customFormat="1" ht="12" customHeight="1">
      <c r="A8" s="148"/>
      <c r="B8" s="149"/>
      <c r="C8" s="149"/>
      <c r="E8" s="28" t="s">
        <v>32</v>
      </c>
    </row>
    <row r="9" spans="1:8" s="1" customFormat="1" ht="16.5" customHeight="1" thickBot="1"/>
    <row r="10" spans="1:8" ht="22.5" customHeight="1" thickBot="1">
      <c r="A10" s="94" t="s">
        <v>168</v>
      </c>
      <c r="B10" s="95" t="s">
        <v>217</v>
      </c>
      <c r="C10" s="95" t="s">
        <v>224</v>
      </c>
      <c r="E10" s="2"/>
      <c r="F10" s="2"/>
      <c r="G10" s="2"/>
      <c r="H10" s="2"/>
    </row>
    <row r="11" spans="1:8">
      <c r="A11" s="42" t="s">
        <v>169</v>
      </c>
      <c r="B11" s="41">
        <v>0.33139169497492138</v>
      </c>
      <c r="C11" s="41">
        <v>0.32881479953313797</v>
      </c>
      <c r="E11" s="2"/>
      <c r="F11" s="2"/>
      <c r="G11" s="2"/>
      <c r="H11" s="2"/>
    </row>
    <row r="12" spans="1:8">
      <c r="A12" s="43" t="s">
        <v>170</v>
      </c>
      <c r="B12" s="40">
        <v>0.11990155546397556</v>
      </c>
      <c r="C12" s="40">
        <v>0.1185746280517198</v>
      </c>
      <c r="E12" s="2"/>
      <c r="F12" s="2"/>
      <c r="G12" s="2"/>
      <c r="H12" s="2"/>
    </row>
    <row r="13" spans="1:8">
      <c r="A13" s="43" t="s">
        <v>171</v>
      </c>
      <c r="B13" s="40">
        <v>7.7495745546355313E-2</v>
      </c>
      <c r="C13" s="40">
        <v>7.5094324232895401E-2</v>
      </c>
      <c r="E13" s="2"/>
      <c r="F13" s="2"/>
      <c r="G13" s="2"/>
      <c r="H13" s="2"/>
    </row>
    <row r="14" spans="1:8">
      <c r="A14" s="43" t="s">
        <v>172</v>
      </c>
      <c r="B14" s="40">
        <v>6.3392838755428338E-2</v>
      </c>
      <c r="C14" s="40">
        <v>6.3812413292984829E-2</v>
      </c>
      <c r="E14" s="2"/>
      <c r="F14" s="2"/>
      <c r="G14" s="2"/>
      <c r="H14" s="2"/>
    </row>
    <row r="15" spans="1:8">
      <c r="A15" s="43" t="s">
        <v>173</v>
      </c>
      <c r="B15" s="40">
        <v>3.991520842376918E-2</v>
      </c>
      <c r="C15" s="40">
        <v>4.0762959122265699E-2</v>
      </c>
      <c r="E15" s="2"/>
      <c r="F15" s="2"/>
      <c r="G15" s="2"/>
      <c r="H15" s="2"/>
    </row>
    <row r="16" spans="1:8">
      <c r="A16" s="43" t="s">
        <v>174</v>
      </c>
      <c r="B16" s="40">
        <v>3.9361495087923429E-2</v>
      </c>
      <c r="C16" s="40">
        <v>4.0254836771806718E-2</v>
      </c>
      <c r="E16" s="2"/>
      <c r="F16" s="2"/>
      <c r="G16" s="2"/>
      <c r="H16" s="2"/>
    </row>
    <row r="17" spans="1:8">
      <c r="A17" s="43" t="s">
        <v>176</v>
      </c>
      <c r="B17" s="40">
        <v>3.4181999192108299E-2</v>
      </c>
      <c r="C17" s="40">
        <v>3.3507478718648821E-2</v>
      </c>
      <c r="E17" s="2"/>
      <c r="F17" s="2"/>
      <c r="G17" s="2"/>
      <c r="H17" s="2"/>
    </row>
    <row r="18" spans="1:8">
      <c r="A18" s="43" t="s">
        <v>175</v>
      </c>
      <c r="B18" s="40">
        <v>3.0005383593480803E-2</v>
      </c>
      <c r="C18" s="40">
        <v>2.9512246570386199E-2</v>
      </c>
      <c r="E18" s="2"/>
      <c r="F18" s="2"/>
      <c r="G18" s="2"/>
      <c r="H18" s="2"/>
    </row>
    <row r="19" spans="1:8">
      <c r="A19" s="43" t="s">
        <v>180</v>
      </c>
      <c r="B19" s="40">
        <v>2.3266605743652507E-2</v>
      </c>
      <c r="C19" s="40">
        <v>2.8596990968533145E-2</v>
      </c>
      <c r="E19" s="2"/>
      <c r="F19" s="2"/>
      <c r="G19" s="2"/>
      <c r="H19" s="2"/>
    </row>
    <row r="20" spans="1:8">
      <c r="A20" s="43" t="s">
        <v>177</v>
      </c>
      <c r="B20" s="40">
        <v>2.1879623511319068E-2</v>
      </c>
      <c r="C20" s="40">
        <v>2.5026558781324447E-2</v>
      </c>
      <c r="E20" s="2"/>
      <c r="F20" s="2"/>
      <c r="G20" s="2"/>
      <c r="H20" s="2"/>
    </row>
    <row r="21" spans="1:8">
      <c r="A21" s="43" t="s">
        <v>179</v>
      </c>
      <c r="B21" s="40">
        <v>1.758867954572664E-2</v>
      </c>
      <c r="C21" s="40">
        <v>1.9655431415331843E-2</v>
      </c>
      <c r="E21" s="2"/>
      <c r="F21" s="2"/>
      <c r="G21" s="2"/>
      <c r="H21" s="2"/>
    </row>
    <row r="22" spans="1:8">
      <c r="A22" s="43" t="s">
        <v>178</v>
      </c>
      <c r="B22" s="40">
        <v>2.0416195379462945E-2</v>
      </c>
      <c r="C22" s="40">
        <v>1.8762066204583292E-2</v>
      </c>
      <c r="E22" s="2"/>
      <c r="F22" s="2"/>
      <c r="G22" s="2"/>
      <c r="H22" s="2"/>
    </row>
    <row r="23" spans="1:8">
      <c r="A23" s="43" t="s">
        <v>181</v>
      </c>
      <c r="B23" s="40">
        <v>1.629517042807806E-2</v>
      </c>
      <c r="C23" s="40">
        <v>1.6843789830762759E-2</v>
      </c>
      <c r="E23" s="2"/>
      <c r="F23" s="2"/>
      <c r="G23" s="2"/>
      <c r="H23" s="2"/>
    </row>
    <row r="24" spans="1:8">
      <c r="A24" s="43" t="s">
        <v>182</v>
      </c>
      <c r="B24" s="40">
        <v>1.6877542165027279E-2</v>
      </c>
      <c r="C24" s="40">
        <v>1.6458435719916478E-2</v>
      </c>
      <c r="E24" s="2"/>
      <c r="F24" s="2"/>
      <c r="G24" s="2"/>
      <c r="H24" s="2"/>
    </row>
    <row r="25" spans="1:8">
      <c r="A25" s="43" t="s">
        <v>184</v>
      </c>
      <c r="B25" s="40">
        <v>1.492728120451722E-2</v>
      </c>
      <c r="C25" s="40">
        <v>1.5146258071264332E-2</v>
      </c>
      <c r="E25" s="2"/>
      <c r="F25" s="2"/>
      <c r="G25" s="2"/>
      <c r="H25" s="2"/>
    </row>
    <row r="26" spans="1:8">
      <c r="A26" s="43" t="s">
        <v>183</v>
      </c>
      <c r="B26" s="40">
        <v>1.5632192381760668E-2</v>
      </c>
      <c r="C26" s="40">
        <v>1.4086544194109346E-2</v>
      </c>
      <c r="E26" s="2"/>
      <c r="F26" s="2"/>
      <c r="G26" s="2"/>
      <c r="H26" s="2"/>
    </row>
    <row r="27" spans="1:8">
      <c r="A27" s="43" t="s">
        <v>185</v>
      </c>
      <c r="B27" s="40">
        <v>1.354138593293246E-2</v>
      </c>
      <c r="C27" s="40">
        <v>1.3064288274986059E-2</v>
      </c>
      <c r="E27" s="2"/>
      <c r="F27" s="2"/>
      <c r="G27" s="2"/>
      <c r="H27" s="2"/>
    </row>
    <row r="28" spans="1:8">
      <c r="A28" s="43" t="s">
        <v>186</v>
      </c>
      <c r="B28" s="40">
        <v>1.1273247683406486E-2</v>
      </c>
      <c r="C28" s="40">
        <v>1.2435635562446642E-2</v>
      </c>
      <c r="E28" s="2"/>
      <c r="F28" s="2"/>
      <c r="G28" s="2"/>
      <c r="H28" s="2"/>
    </row>
    <row r="29" spans="1:8">
      <c r="A29" s="43" t="s">
        <v>155</v>
      </c>
      <c r="B29" s="40">
        <v>9.9448926324141387E-3</v>
      </c>
      <c r="C29" s="40">
        <v>1.1243592583613281E-2</v>
      </c>
      <c r="E29" s="2"/>
      <c r="F29" s="2"/>
      <c r="G29" s="2"/>
      <c r="H29" s="2"/>
    </row>
    <row r="30" spans="1:8">
      <c r="A30" s="43" t="s">
        <v>187</v>
      </c>
      <c r="B30" s="40">
        <v>1.1418265258482406E-2</v>
      </c>
      <c r="C30" s="40">
        <v>1.0810138791031661E-2</v>
      </c>
      <c r="E30" s="2"/>
      <c r="F30" s="2"/>
      <c r="G30" s="2"/>
      <c r="H30" s="2"/>
    </row>
    <row r="31" spans="1:8">
      <c r="A31" s="43" t="s">
        <v>192</v>
      </c>
      <c r="B31" s="40">
        <v>1.094490788495453E-2</v>
      </c>
      <c r="C31" s="40">
        <v>1.0122059318427792E-2</v>
      </c>
      <c r="E31" s="2"/>
      <c r="F31" s="2"/>
      <c r="G31" s="2"/>
      <c r="H31" s="2"/>
    </row>
    <row r="32" spans="1:8">
      <c r="A32" s="43" t="s">
        <v>191</v>
      </c>
      <c r="B32" s="40">
        <v>7.2036592367039024E-3</v>
      </c>
      <c r="C32" s="40">
        <v>7.444222547394937E-3</v>
      </c>
      <c r="E32" s="2"/>
      <c r="F32" s="2"/>
      <c r="G32" s="2"/>
      <c r="H32" s="2"/>
    </row>
    <row r="33" spans="1:9">
      <c r="A33" s="43" t="s">
        <v>193</v>
      </c>
      <c r="B33" s="40">
        <v>7.1293278572120188E-3</v>
      </c>
      <c r="C33" s="40">
        <v>6.9662577539941119E-3</v>
      </c>
      <c r="E33" s="2"/>
      <c r="F33" s="2"/>
      <c r="G33" s="2"/>
      <c r="H33" s="2"/>
    </row>
    <row r="34" spans="1:9">
      <c r="A34" s="43" t="s">
        <v>189</v>
      </c>
      <c r="B34" s="40">
        <v>7.1369398538378625E-3</v>
      </c>
      <c r="C34" s="40">
        <v>6.9226113616492604E-3</v>
      </c>
      <c r="E34" s="2"/>
      <c r="F34" s="2"/>
      <c r="G34" s="2"/>
      <c r="H34" s="2"/>
    </row>
    <row r="35" spans="1:9">
      <c r="A35" s="43" t="s">
        <v>190</v>
      </c>
      <c r="B35" s="40">
        <v>6.6227168540000832E-3</v>
      </c>
      <c r="C35" s="40">
        <v>6.6501308598390201E-3</v>
      </c>
      <c r="E35" s="2"/>
      <c r="F35" s="2"/>
      <c r="G35" s="2"/>
      <c r="H35" s="2"/>
    </row>
    <row r="36" spans="1:9">
      <c r="A36" s="43" t="s">
        <v>188</v>
      </c>
      <c r="B36" s="40">
        <v>8.0567156053704438E-3</v>
      </c>
      <c r="C36" s="40">
        <v>5.73241851696067E-3</v>
      </c>
      <c r="E36" s="2"/>
      <c r="F36" s="2"/>
      <c r="G36" s="2"/>
      <c r="H36" s="2"/>
    </row>
    <row r="37" spans="1:9">
      <c r="A37" s="43" t="s">
        <v>194</v>
      </c>
      <c r="B37" s="40">
        <v>5.648262000860182E-3</v>
      </c>
      <c r="C37" s="40">
        <v>5.5729428142919498E-3</v>
      </c>
      <c r="E37" s="2"/>
      <c r="F37" s="2"/>
      <c r="G37" s="2"/>
      <c r="H37" s="2"/>
    </row>
    <row r="38" spans="1:9">
      <c r="A38" s="43" t="s">
        <v>196</v>
      </c>
      <c r="B38" s="40">
        <v>5.7911557238488126E-3</v>
      </c>
      <c r="C38" s="40">
        <v>5.5572886517906324E-3</v>
      </c>
      <c r="E38" s="2"/>
      <c r="F38" s="2"/>
      <c r="G38" s="2"/>
      <c r="H38" s="2"/>
    </row>
    <row r="39" spans="1:9">
      <c r="A39" s="43" t="s">
        <v>197</v>
      </c>
      <c r="B39" s="40">
        <v>4.3249742909738263E-3</v>
      </c>
      <c r="C39" s="40">
        <v>4.4025681633113756E-3</v>
      </c>
      <c r="E39" s="2"/>
      <c r="F39" s="2"/>
      <c r="G39" s="2"/>
      <c r="H39" s="2"/>
    </row>
    <row r="40" spans="1:9">
      <c r="A40" s="43" t="s">
        <v>195</v>
      </c>
      <c r="B40" s="40">
        <v>4.3206302358987292E-3</v>
      </c>
      <c r="C40" s="40">
        <v>3.3296958175319715E-3</v>
      </c>
      <c r="E40" s="2"/>
      <c r="F40" s="2"/>
      <c r="G40" s="2"/>
      <c r="H40" s="2"/>
    </row>
    <row r="41" spans="1:9">
      <c r="A41" s="43" t="s">
        <v>145</v>
      </c>
      <c r="B41" s="40">
        <v>2.4328963954489027E-3</v>
      </c>
      <c r="C41" s="40">
        <v>2.6735297274544322E-3</v>
      </c>
      <c r="E41" s="2"/>
      <c r="F41" s="2"/>
      <c r="G41" s="2"/>
      <c r="H41" s="2"/>
    </row>
    <row r="42" spans="1:9">
      <c r="A42" s="43" t="s">
        <v>198</v>
      </c>
      <c r="B42" s="40">
        <v>1.6808111561485636E-3</v>
      </c>
      <c r="C42" s="40">
        <v>2.1628577756053788E-3</v>
      </c>
      <c r="E42" s="2"/>
      <c r="F42" s="2"/>
      <c r="G42" s="2"/>
      <c r="H42" s="2"/>
    </row>
    <row r="43" spans="1:9">
      <c r="A43" s="98"/>
      <c r="B43" s="99"/>
      <c r="C43" s="99"/>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50"/>
      <c r="B46" s="150"/>
      <c r="C46" s="150"/>
      <c r="D46" s="150"/>
      <c r="E46" s="150"/>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zoomScaleNormal="100" workbookViewId="0">
      <selection activeCell="G17" sqref="G17"/>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Noviembre 2023</v>
      </c>
      <c r="B4" s="162"/>
      <c r="C4" s="162"/>
      <c r="D4" s="162"/>
      <c r="E4"/>
    </row>
    <row r="5" spans="1:6" s="1" customFormat="1" ht="17.100000000000001" customHeight="1">
      <c r="A5" s="162"/>
      <c r="B5" s="162"/>
      <c r="C5" s="162"/>
      <c r="D5" s="162"/>
      <c r="E5"/>
    </row>
    <row r="6" spans="1:6" s="1" customFormat="1" ht="15.75" customHeight="1">
      <c r="A6" s="146" t="s">
        <v>199</v>
      </c>
      <c r="B6" s="147"/>
      <c r="C6" s="147"/>
      <c r="D6" s="147"/>
      <c r="E6"/>
      <c r="F6" s="28" t="s">
        <v>32</v>
      </c>
    </row>
    <row r="7" spans="1:6" s="1" customFormat="1" ht="12" customHeight="1">
      <c r="A7" s="146"/>
      <c r="B7" s="147"/>
      <c r="C7" s="147"/>
      <c r="D7" s="147"/>
      <c r="E7"/>
    </row>
    <row r="8" spans="1:6" s="1" customFormat="1" ht="12" customHeight="1">
      <c r="A8" s="148"/>
      <c r="B8" s="149"/>
      <c r="C8" s="149"/>
      <c r="D8" s="149"/>
      <c r="E8"/>
    </row>
    <row r="9" spans="1:6" s="1" customFormat="1" ht="12.75" thickBot="1"/>
    <row r="10" spans="1:6" ht="15.75" thickBot="1">
      <c r="A10" s="163" t="s">
        <v>168</v>
      </c>
      <c r="B10" s="161" t="str">
        <f>'3'!C10</f>
        <v>Noviembre 2023</v>
      </c>
      <c r="C10" s="161"/>
      <c r="D10" s="161"/>
    </row>
    <row r="11" spans="1:6" ht="25.5" customHeight="1" thickBot="1">
      <c r="A11" s="163"/>
      <c r="B11" s="101" t="s">
        <v>200</v>
      </c>
      <c r="C11" s="101" t="s">
        <v>201</v>
      </c>
      <c r="D11" s="101" t="s">
        <v>202</v>
      </c>
    </row>
    <row r="12" spans="1:6">
      <c r="A12" s="96" t="s">
        <v>102</v>
      </c>
      <c r="B12" s="104">
        <v>1393</v>
      </c>
      <c r="C12" s="104">
        <v>1004</v>
      </c>
      <c r="D12" s="105">
        <v>2397</v>
      </c>
    </row>
    <row r="13" spans="1:6">
      <c r="A13" s="96" t="s">
        <v>104</v>
      </c>
      <c r="B13" s="104">
        <v>28</v>
      </c>
      <c r="C13" s="104">
        <v>3469</v>
      </c>
      <c r="D13" s="106">
        <v>3497</v>
      </c>
    </row>
    <row r="14" spans="1:6">
      <c r="A14" s="96" t="s">
        <v>106</v>
      </c>
      <c r="B14" s="104">
        <v>4</v>
      </c>
      <c r="C14" s="104">
        <v>636</v>
      </c>
      <c r="D14" s="106">
        <v>640</v>
      </c>
    </row>
    <row r="15" spans="1:6">
      <c r="A15" s="96" t="s">
        <v>203</v>
      </c>
      <c r="B15" s="104">
        <v>2835</v>
      </c>
      <c r="C15" s="104">
        <v>28562</v>
      </c>
      <c r="D15" s="106">
        <v>31397</v>
      </c>
    </row>
    <row r="16" spans="1:6">
      <c r="A16" s="96" t="s">
        <v>204</v>
      </c>
      <c r="B16" s="104">
        <v>672</v>
      </c>
      <c r="C16" s="104">
        <v>1321</v>
      </c>
      <c r="D16" s="106">
        <v>1993</v>
      </c>
    </row>
    <row r="17" spans="1:4">
      <c r="A17" s="96" t="s">
        <v>205</v>
      </c>
      <c r="B17" s="104">
        <v>327</v>
      </c>
      <c r="C17" s="104">
        <v>1170</v>
      </c>
      <c r="D17" s="106">
        <v>1497</v>
      </c>
    </row>
    <row r="18" spans="1:4">
      <c r="A18" s="96" t="s">
        <v>206</v>
      </c>
      <c r="B18" s="104">
        <v>130</v>
      </c>
      <c r="C18" s="104">
        <v>519</v>
      </c>
      <c r="D18" s="106">
        <v>649</v>
      </c>
    </row>
    <row r="19" spans="1:4">
      <c r="A19" s="96" t="s">
        <v>116</v>
      </c>
      <c r="B19" s="104">
        <v>1601</v>
      </c>
      <c r="C19" s="104">
        <v>7273</v>
      </c>
      <c r="D19" s="106">
        <v>8874</v>
      </c>
    </row>
    <row r="20" spans="1:4">
      <c r="A20" s="96" t="s">
        <v>118</v>
      </c>
      <c r="B20" s="104">
        <v>526</v>
      </c>
      <c r="C20" s="104">
        <v>2689</v>
      </c>
      <c r="D20" s="106">
        <v>3215</v>
      </c>
    </row>
    <row r="21" spans="1:4">
      <c r="A21" s="96" t="s">
        <v>120</v>
      </c>
      <c r="B21" s="104">
        <v>317</v>
      </c>
      <c r="C21" s="104">
        <v>3187</v>
      </c>
      <c r="D21" s="106">
        <v>3504</v>
      </c>
    </row>
    <row r="22" spans="1:4">
      <c r="A22" s="96" t="s">
        <v>122</v>
      </c>
      <c r="B22" s="104">
        <v>22</v>
      </c>
      <c r="C22" s="104">
        <v>2339</v>
      </c>
      <c r="D22" s="106">
        <v>2361</v>
      </c>
    </row>
    <row r="23" spans="1:4">
      <c r="A23" s="96" t="s">
        <v>124</v>
      </c>
      <c r="B23" s="104">
        <v>336</v>
      </c>
      <c r="C23" s="104">
        <v>3234</v>
      </c>
      <c r="D23" s="106">
        <v>3570</v>
      </c>
    </row>
    <row r="24" spans="1:4">
      <c r="A24" s="96" t="s">
        <v>126</v>
      </c>
      <c r="B24" s="104">
        <v>78</v>
      </c>
      <c r="C24" s="104">
        <v>718</v>
      </c>
      <c r="D24" s="106">
        <v>796</v>
      </c>
    </row>
    <row r="25" spans="1:4">
      <c r="A25" s="96" t="s">
        <v>57</v>
      </c>
      <c r="B25" s="104">
        <v>8</v>
      </c>
      <c r="C25" s="104">
        <v>255</v>
      </c>
      <c r="D25" s="106">
        <v>263</v>
      </c>
    </row>
    <row r="26" spans="1:4">
      <c r="A26" s="96" t="s">
        <v>129</v>
      </c>
      <c r="B26" s="104">
        <v>176</v>
      </c>
      <c r="C26" s="104">
        <v>762</v>
      </c>
      <c r="D26" s="106">
        <v>938</v>
      </c>
    </row>
    <row r="27" spans="1:4">
      <c r="A27" s="96" t="s">
        <v>207</v>
      </c>
      <c r="B27" s="104">
        <v>2709</v>
      </c>
      <c r="C27" s="104">
        <v>656</v>
      </c>
      <c r="D27" s="106">
        <v>3365</v>
      </c>
    </row>
    <row r="28" spans="1:4">
      <c r="A28" s="96" t="s">
        <v>133</v>
      </c>
      <c r="B28" s="104">
        <v>644</v>
      </c>
      <c r="C28" s="104">
        <v>1215</v>
      </c>
      <c r="D28" s="106">
        <v>1859</v>
      </c>
    </row>
    <row r="29" spans="1:4">
      <c r="A29" s="96" t="s">
        <v>208</v>
      </c>
      <c r="B29" s="104">
        <v>256</v>
      </c>
      <c r="C29" s="104">
        <v>8307</v>
      </c>
      <c r="D29" s="106">
        <v>8563</v>
      </c>
    </row>
    <row r="30" spans="1:4">
      <c r="A30" s="96" t="s">
        <v>209</v>
      </c>
      <c r="B30" s="104">
        <v>556</v>
      </c>
      <c r="C30" s="104">
        <v>2786</v>
      </c>
      <c r="D30" s="106">
        <v>3342</v>
      </c>
    </row>
    <row r="31" spans="1:4">
      <c r="A31" s="96" t="s">
        <v>139</v>
      </c>
      <c r="B31" s="104">
        <v>677</v>
      </c>
      <c r="C31" s="104">
        <v>596</v>
      </c>
      <c r="D31" s="106">
        <v>1273</v>
      </c>
    </row>
    <row r="32" spans="1:4">
      <c r="A32" s="96" t="s">
        <v>141</v>
      </c>
      <c r="B32" s="104">
        <v>564</v>
      </c>
      <c r="C32" s="104">
        <v>1474</v>
      </c>
      <c r="D32" s="106">
        <v>2038</v>
      </c>
    </row>
    <row r="33" spans="1:4">
      <c r="A33" s="96" t="s">
        <v>143</v>
      </c>
      <c r="B33" s="104">
        <v>1360</v>
      </c>
      <c r="C33" s="104">
        <v>1131</v>
      </c>
      <c r="D33" s="106">
        <v>2491</v>
      </c>
    </row>
    <row r="34" spans="1:4">
      <c r="A34" s="96" t="s">
        <v>145</v>
      </c>
      <c r="B34" s="104">
        <v>57</v>
      </c>
      <c r="C34" s="104">
        <v>251</v>
      </c>
      <c r="D34" s="106">
        <v>308</v>
      </c>
    </row>
    <row r="35" spans="1:4">
      <c r="A35" s="96" t="s">
        <v>147</v>
      </c>
      <c r="B35" s="104">
        <v>664</v>
      </c>
      <c r="C35" s="104">
        <v>1225</v>
      </c>
      <c r="D35" s="106">
        <v>1889</v>
      </c>
    </row>
    <row r="36" spans="1:4">
      <c r="A36" s="96" t="s">
        <v>149</v>
      </c>
      <c r="B36" s="104">
        <v>102</v>
      </c>
      <c r="C36" s="104">
        <v>1034</v>
      </c>
      <c r="D36" s="106">
        <v>1136</v>
      </c>
    </row>
    <row r="37" spans="1:4">
      <c r="A37" s="96" t="s">
        <v>79</v>
      </c>
      <c r="B37" s="104">
        <v>100</v>
      </c>
      <c r="C37" s="104">
        <v>359</v>
      </c>
      <c r="D37" s="106">
        <v>459</v>
      </c>
    </row>
    <row r="38" spans="1:4">
      <c r="A38" s="96" t="s">
        <v>153</v>
      </c>
      <c r="B38" s="104">
        <v>778</v>
      </c>
      <c r="C38" s="104">
        <v>1340</v>
      </c>
      <c r="D38" s="106">
        <v>2118</v>
      </c>
    </row>
    <row r="39" spans="1:4">
      <c r="A39" s="96" t="s">
        <v>210</v>
      </c>
      <c r="B39" s="104">
        <v>350</v>
      </c>
      <c r="C39" s="104">
        <v>1277</v>
      </c>
      <c r="D39" s="106">
        <v>1627</v>
      </c>
    </row>
    <row r="40" spans="1:4">
      <c r="A40" s="96" t="s">
        <v>157</v>
      </c>
      <c r="B40" s="104">
        <v>958</v>
      </c>
      <c r="C40" s="104">
        <v>2710</v>
      </c>
      <c r="D40" s="106">
        <v>3668</v>
      </c>
    </row>
    <row r="41" spans="1:4">
      <c r="A41" s="96" t="s">
        <v>159</v>
      </c>
      <c r="B41" s="104">
        <v>38</v>
      </c>
      <c r="C41" s="104">
        <v>241</v>
      </c>
      <c r="D41" s="106">
        <v>279</v>
      </c>
    </row>
    <row r="42" spans="1:4">
      <c r="A42" s="96" t="s">
        <v>161</v>
      </c>
      <c r="B42" s="104">
        <v>140</v>
      </c>
      <c r="C42" s="104">
        <v>366</v>
      </c>
      <c r="D42" s="106">
        <v>506</v>
      </c>
    </row>
    <row r="43" spans="1:4" ht="15.75" thickBot="1">
      <c r="A43" s="102" t="s">
        <v>211</v>
      </c>
      <c r="B43" s="107">
        <v>222</v>
      </c>
      <c r="C43" s="107">
        <v>2031</v>
      </c>
      <c r="D43" s="107">
        <v>2253</v>
      </c>
    </row>
    <row r="45" spans="1:4">
      <c r="A45" s="16" t="s">
        <v>30</v>
      </c>
    </row>
    <row r="46" spans="1:4">
      <c r="A46" s="24" t="s">
        <v>90</v>
      </c>
    </row>
    <row r="47" spans="1:4" ht="18" customHeight="1">
      <c r="A47" s="160" t="s">
        <v>212</v>
      </c>
      <c r="B47" s="160"/>
      <c r="C47" s="160"/>
      <c r="D47" s="160"/>
    </row>
    <row r="48" spans="1:4" ht="24.75" customHeight="1">
      <c r="A48" s="160" t="s">
        <v>213</v>
      </c>
      <c r="B48" s="160"/>
      <c r="C48" s="160"/>
      <c r="D48" s="160"/>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2023-12-11T20:09:12Z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