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5/Oct/"/>
    </mc:Choice>
  </mc:AlternateContent>
  <xr:revisionPtr revIDLastSave="52" documentId="13_ncr:1_{00DF4957-9DA9-4663-A908-331919D82B5B}" xr6:coauthVersionLast="47" xr6:coauthVersionMax="47" xr10:uidLastSave="{7E84C8FD-C47B-4313-AB6A-D01080DCF056}"/>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<sst xmlns="http://schemas.openxmlformats.org/spreadsheetml/2006/main" count="404" uniqueCount="197">
  <si>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</si>
  <si>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</si>
  <si>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</si>
  <si>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</si>
  <si>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</si>
  <si>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</si>
  <si>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</si>
  <si>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</si>
  <si>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</si>
  <si>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</si>
  <si>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</si>
  <si>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</si>
  <si>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</si>
  <si>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</si>
  <si>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</si>
  <si>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</si>
  <si>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</si>
  <si>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</si>
  <si>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</si>
  <si>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</si>
  <si>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</si>
  <si>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</si>
  <si>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</si>
  <si>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</si>
  <si>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</si>
  <si>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</si>
  <si>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</si>
  <si>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</si>
  <si>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</si>
  <si>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</si>
  <si>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</si>
  <si>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</si>
  <si>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</si>
  <si>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</si>
  <si>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</si>
  <si>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</si>
  <si>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</si>
  <si>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</si>
  <si>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</si>
  <si>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</si>
  <si>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</si>
  <si>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</si>
  <si>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</si>
  <si>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</si>
  <si>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</si>
  <si>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</si>
  <si>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</si>
  <si>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</si>
  <si>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</si>
  <si>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</si>
  <si>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</si>
  <si>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</si>
  <si>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</si>
  <si>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</si>
  <si>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</si>
  <si>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</si>
  <si>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</si>
  <si>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</si>
  <si>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</si>
  <si>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</si>
  <si>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</si>
  <si>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</si>
  <si>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</si>
  <si>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</si>
  <si>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</si>
  <si>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</si>
  <si>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</si>
  <si>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</si>
  <si>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</si>
  <si>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</si>
  <si>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</si>
  <si>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</si>
  <si>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</si>
  <si>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</si>
  <si>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</si>
  <si>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</si>
  <si>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</si>
  <si>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</si>
  <si>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</si>
  <si>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</si>
  <si>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</si>
  <si>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</si>
  <si>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</si>
  <si>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</si>
  <si>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</si>
  <si>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</si>
  <si>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</si>
  <si>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</si>
  <si>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</si>
  <si>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</si>
  <si>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</si>
  <si>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</si>
  <si>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</si>
  <si>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</si>
  <si>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</si>
  <si>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</si>
  <si>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</si>
  <si>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</si>
  <si>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</si>
  <si>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</si>
  <si>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</si>
  <si>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</si>
  <si>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</si>
  <si>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</si>
  <si>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</si>
  <si>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</si>
  <si>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</si>
  <si>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</si>
  <si>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</si>
  <si>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</si>
  <si>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</si>
  <si>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</si>
  <si>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</si>
  <si>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</si>
  <si>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</si>
  <si>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</si>
  <si>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</si>
  <si>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</si>
  <si>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</si>
  <si>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</si>
  <si>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</si>
  <si>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</si>
  <si>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</si>
  <si>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</si>
  <si>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</si>
  <si>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</si>
  <si>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</si>
  <si>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</si>
  <si>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</si>
  <si>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</si>
  <si>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</si>
  <si>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</si>
  <si>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</si>
  <si>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</si>
  <si>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</si>
  <si>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</si>
  <si>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</si>
  <si>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</si>
  <si>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</si>
  <si>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</si>
  <si>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</si>
  <si>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</si>
  <si>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</si>
  <si>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</si>
  <si>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</si>
  <si>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</si>
  <si>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</si>
  <si>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</si>
  <si>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</si>
  <si>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</si>
  <si>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</si>
  <si>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</si>
  <si>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</si>
  <si>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</si>
  <si>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</si>
  <si>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</si>
  <si>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</si>
  <si>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</si>
  <si>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</si>
  <si>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</si>
  <si>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</si>
  <si>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</si>
  <si>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</si>
  <si>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</si>
  <si>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</si>
  <si>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</si>
  <si>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</si>
  <si>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</si>
  <si>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</si>
  <si>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</si>
  <si>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</si>
  <si>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</si>
  <si>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</si>
  <si>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</si>
  <si>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</si>
  <si>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</si>
  <si>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</si>
  <si>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</si>
  <si>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</si>
  <si>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</si>
  <si>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</si>
  <si>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</si>
  <si>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</si>
  <si>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</si>
  <si>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</si>
  <si>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</si>
  <si>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</si>
  <si>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</si>
  <si>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</si>
  <si>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</si>
  <si>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Septiembre (t)</t>
  </si>
  <si>
    <t>Septiembre</t>
  </si>
  <si>
    <t>Total Plaza Samper Mendoza</t>
  </si>
  <si>
    <t>Componente Abastecimiento de Alimentos - Octubre 2025</t>
  </si>
  <si>
    <t>Actualizado el 20 de noviembre de 2025</t>
  </si>
  <si>
    <t>Octubre (t)</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</si>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</sst>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9" formatCode="_-* #,##0.00_-;\-* #,##0.00_-;_-* &quot;-&quot;??_-;_-@_-"/>
    <numFmt numFmtId="170"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169"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0"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9" fontId="10" fillId="0" borderId="0" applyFont="0" applyFill="0" applyBorder="0" applyAlignment="0" applyProtection="0"/>
    <xf numFmtId="169"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74">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0" xfId="0" applyFont="1" applyAlignment="1">
      <alignment horizontal="left"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29" fillId="2"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9" fillId="2" borderId="11" xfId="0" applyFont="1" applyFill="1" applyBorder="1" applyAlignment="1">
      <alignment horizontal="center" vertical="center" wrapText="1"/>
    </xf>
    <xf numFmtId="0" fontId="9" fillId="0" borderId="11" xfId="0" applyFont="1" applyBorder="1" applyAlignment="1">
      <alignment horizontal="center" vertical="center"/>
    </xf>
    <xf numFmtId="0" fontId="53" fillId="2" borderId="11" xfId="0" applyFont="1" applyFill="1" applyBorder="1" applyAlignment="1">
      <alignment horizontal="center" vertical="center" wrapText="1"/>
    </xf>
    <xf numFmtId="0" fontId="53" fillId="0" borderId="11" xfId="0" applyFont="1" applyBorder="1" applyAlignment="1">
      <alignment horizontal="center" vertical="center"/>
    </xf>
    <xf numFmtId="3" fontId="9" fillId="2" borderId="11"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9" fillId="2" borderId="11" xfId="0" applyFont="1" applyFill="1" applyBorder="1" applyAlignment="1">
      <alignment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xf numFmtId="0" fontId="0" fillId="0" borderId="0" xfId="0" applyAlignment="1">
      <alignment horizontal="left"/>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60"/>
      <c r="B1" s="60"/>
      <c r="C1" s="60"/>
      <c r="D1" s="60"/>
      <c r="E1" s="60"/>
      <c r="F1" s="60"/>
      <c r="G1" s="60"/>
      <c r="H1" s="60"/>
    </row>
    <row r="2" spans="1:11" ht="21.95" customHeight="1">
      <c r="A2" s="60"/>
      <c r="B2" s="60"/>
      <c r="C2" s="60"/>
      <c r="D2" s="60"/>
      <c r="E2" s="60"/>
      <c r="F2" s="60"/>
      <c r="G2" s="60"/>
      <c r="H2" s="60"/>
    </row>
    <row r="3" spans="1:11" ht="21.95" customHeight="1">
      <c r="A3" s="61" t="s">
        <v>0</v>
      </c>
      <c r="B3" s="62"/>
      <c r="C3" s="62"/>
      <c r="D3" s="62"/>
      <c r="E3" s="62"/>
      <c r="F3" s="62"/>
      <c r="G3" s="62"/>
      <c r="H3" s="63"/>
    </row>
    <row r="4" spans="1:11" ht="12" customHeight="1">
      <c r="A4" s="64"/>
      <c r="B4" s="65"/>
      <c r="C4" s="65"/>
      <c r="D4" s="65"/>
      <c r="E4" s="65"/>
      <c r="F4" s="65"/>
      <c r="G4" s="65"/>
      <c r="H4" s="66"/>
    </row>
    <row r="5" spans="1:11" ht="17.25" customHeight="1">
      <c r="A5" s="67" t="s">
        <v>193</v>
      </c>
      <c r="B5" s="67"/>
      <c r="C5" s="67"/>
      <c r="D5" s="67"/>
      <c r="E5" s="67"/>
      <c r="F5" s="67"/>
      <c r="G5" s="67"/>
      <c r="H5" s="68"/>
    </row>
    <row r="6" spans="1:11" ht="15" customHeight="1">
      <c r="A6" s="69"/>
      <c r="B6" s="69"/>
      <c r="C6" s="69"/>
      <c r="D6" s="69"/>
      <c r="E6" s="69"/>
      <c r="F6" s="69"/>
      <c r="G6" s="69"/>
      <c r="H6" s="70"/>
    </row>
    <row r="7" spans="1:11">
      <c r="A7" s="71"/>
      <c r="B7" s="71"/>
      <c r="C7" s="71"/>
      <c r="D7" s="71"/>
      <c r="E7" s="71"/>
      <c r="F7" s="71"/>
      <c r="G7" s="71"/>
      <c r="H7" s="72"/>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73"/>
      <c r="B13" s="73"/>
      <c r="C13" s="73"/>
      <c r="D13" s="73"/>
      <c r="E13" s="73"/>
      <c r="F13" s="73"/>
      <c r="G13" s="73"/>
      <c r="H13" s="74"/>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75" t="s">
        <v>10</v>
      </c>
      <c r="B4" s="76"/>
      <c r="C4" s="76"/>
      <c r="D4" s="76"/>
      <c r="E4" s="76"/>
      <c r="F4" s="76"/>
      <c r="G4" s="76"/>
      <c r="H4" s="76"/>
      <c r="I4" s="76"/>
      <c r="J4" s="76"/>
      <c r="K4" s="76"/>
      <c r="L4" s="76"/>
      <c r="M4" s="76"/>
      <c r="N4" s="27"/>
    </row>
    <row r="5" spans="1:14" s="33" customFormat="1" ht="12" customHeight="1">
      <c r="A5" s="77"/>
      <c r="B5" s="76"/>
      <c r="C5" s="76"/>
      <c r="D5" s="76"/>
      <c r="E5" s="76"/>
      <c r="F5" s="76"/>
      <c r="G5" s="76"/>
      <c r="H5" s="76"/>
      <c r="I5" s="76"/>
      <c r="J5" s="76"/>
      <c r="K5" s="76"/>
      <c r="L5" s="76"/>
      <c r="M5" s="76"/>
    </row>
    <row r="6" spans="1:14" ht="17.25">
      <c r="A6" s="78" t="s">
        <v>11</v>
      </c>
      <c r="B6" s="79"/>
      <c r="C6" s="79"/>
      <c r="D6" s="79"/>
      <c r="E6" s="79"/>
      <c r="F6" s="79"/>
      <c r="G6" s="79"/>
      <c r="H6" s="79"/>
      <c r="I6" s="79"/>
      <c r="J6" s="79"/>
      <c r="K6" s="79"/>
      <c r="L6" s="79"/>
      <c r="M6" s="80"/>
    </row>
    <row r="7" spans="1:14">
      <c r="A7" s="81" t="s">
        <v>12</v>
      </c>
      <c r="B7" s="82"/>
      <c r="C7" s="82"/>
      <c r="D7" s="82"/>
      <c r="E7" s="82"/>
      <c r="F7" s="82"/>
      <c r="G7" s="82"/>
      <c r="H7" s="82"/>
      <c r="I7" s="82"/>
      <c r="J7" s="82"/>
      <c r="K7" s="82"/>
      <c r="L7" s="82"/>
      <c r="M7" s="83"/>
    </row>
    <row r="8" spans="1:14" ht="28.5" customHeight="1">
      <c r="A8" s="90" t="s">
        <v>13</v>
      </c>
      <c r="B8" s="91"/>
      <c r="C8" s="91"/>
      <c r="D8" s="91"/>
      <c r="E8" s="91"/>
      <c r="F8" s="91"/>
      <c r="G8" s="91"/>
      <c r="H8" s="91"/>
      <c r="I8" s="91"/>
      <c r="J8" s="91"/>
      <c r="K8" s="91"/>
      <c r="L8" s="91"/>
      <c r="M8" s="92"/>
    </row>
    <row r="9" spans="1:14">
      <c r="A9" s="81" t="s">
        <v>14</v>
      </c>
      <c r="B9" s="82"/>
      <c r="C9" s="82"/>
      <c r="D9" s="82"/>
      <c r="E9" s="82"/>
      <c r="F9" s="82"/>
      <c r="G9" s="82"/>
      <c r="H9" s="82"/>
      <c r="I9" s="82"/>
      <c r="J9" s="82"/>
      <c r="K9" s="82"/>
      <c r="L9" s="82"/>
      <c r="M9" s="83"/>
    </row>
    <row r="10" spans="1:14" ht="29.1" customHeight="1">
      <c r="A10" s="84" t="s">
        <v>15</v>
      </c>
      <c r="B10" s="85"/>
      <c r="C10" s="85"/>
      <c r="D10" s="85"/>
      <c r="E10" s="85"/>
      <c r="F10" s="85"/>
      <c r="G10" s="85"/>
      <c r="H10" s="85"/>
      <c r="I10" s="85"/>
      <c r="J10" s="85"/>
      <c r="K10" s="85"/>
      <c r="L10" s="85"/>
      <c r="M10" s="86"/>
    </row>
    <row r="11" spans="1:14">
      <c r="A11" s="81" t="s">
        <v>16</v>
      </c>
      <c r="B11" s="82"/>
      <c r="C11" s="82"/>
      <c r="D11" s="82"/>
      <c r="E11" s="82"/>
      <c r="F11" s="82"/>
      <c r="G11" s="82"/>
      <c r="H11" s="82"/>
      <c r="I11" s="82"/>
      <c r="J11" s="82"/>
      <c r="K11" s="82"/>
      <c r="L11" s="82"/>
      <c r="M11" s="83"/>
    </row>
    <row r="12" spans="1:14" ht="18" customHeight="1">
      <c r="A12" s="87" t="s">
        <v>17</v>
      </c>
      <c r="B12" s="88"/>
      <c r="C12" s="88"/>
      <c r="D12" s="88"/>
      <c r="E12" s="88"/>
      <c r="F12" s="88"/>
      <c r="G12" s="88"/>
      <c r="H12" s="88"/>
      <c r="I12" s="88"/>
      <c r="J12" s="88"/>
      <c r="K12" s="88"/>
      <c r="L12" s="88"/>
      <c r="M12" s="89"/>
    </row>
    <row r="13" spans="1:14">
      <c r="A13" s="87"/>
      <c r="B13" s="88"/>
      <c r="C13" s="88"/>
      <c r="D13" s="88"/>
      <c r="E13" s="88"/>
      <c r="F13" s="88"/>
      <c r="G13" s="88"/>
      <c r="H13" s="88"/>
      <c r="I13" s="88"/>
      <c r="J13" s="88"/>
      <c r="K13" s="88"/>
      <c r="L13" s="88"/>
      <c r="M13" s="89"/>
    </row>
    <row r="14" spans="1:14" ht="15" customHeight="1">
      <c r="A14" s="87"/>
      <c r="B14" s="88"/>
      <c r="C14" s="88"/>
      <c r="D14" s="88"/>
      <c r="E14" s="88"/>
      <c r="F14" s="88"/>
      <c r="G14" s="88"/>
      <c r="H14" s="88"/>
      <c r="I14" s="88"/>
      <c r="J14" s="88"/>
      <c r="K14" s="88"/>
      <c r="L14" s="88"/>
      <c r="M14" s="89"/>
    </row>
    <row r="15" spans="1:14">
      <c r="A15" s="81" t="s">
        <v>18</v>
      </c>
      <c r="B15" s="82"/>
      <c r="C15" s="82"/>
      <c r="D15" s="82"/>
      <c r="E15" s="82"/>
      <c r="F15" s="82"/>
      <c r="G15" s="82"/>
      <c r="H15" s="82"/>
      <c r="I15" s="82"/>
      <c r="J15" s="82"/>
      <c r="K15" s="82"/>
      <c r="L15" s="82"/>
      <c r="M15" s="83"/>
    </row>
    <row r="16" spans="1:14" ht="31.5" customHeight="1">
      <c r="A16" s="84" t="s">
        <v>19</v>
      </c>
      <c r="B16" s="85"/>
      <c r="C16" s="85"/>
      <c r="D16" s="85"/>
      <c r="E16" s="85"/>
      <c r="F16" s="85"/>
      <c r="G16" s="85"/>
      <c r="H16" s="85"/>
      <c r="I16" s="85"/>
      <c r="J16" s="85"/>
      <c r="K16" s="85"/>
      <c r="L16" s="85"/>
      <c r="M16" s="86"/>
    </row>
    <row r="17" spans="1:13">
      <c r="A17" s="81" t="s">
        <v>20</v>
      </c>
      <c r="B17" s="82"/>
      <c r="C17" s="82"/>
      <c r="D17" s="82"/>
      <c r="E17" s="82"/>
      <c r="F17" s="82"/>
      <c r="G17" s="82"/>
      <c r="H17" s="82"/>
      <c r="I17" s="82"/>
      <c r="J17" s="82"/>
      <c r="K17" s="82"/>
      <c r="L17" s="82"/>
      <c r="M17" s="83"/>
    </row>
    <row r="18" spans="1:13" ht="20.25" customHeight="1">
      <c r="A18" s="90" t="s">
        <v>21</v>
      </c>
      <c r="B18" s="91"/>
      <c r="C18" s="91"/>
      <c r="D18" s="91"/>
      <c r="E18" s="91"/>
      <c r="F18" s="91"/>
      <c r="G18" s="91"/>
      <c r="H18" s="91"/>
      <c r="I18" s="91"/>
      <c r="J18" s="91"/>
      <c r="K18" s="91"/>
      <c r="L18" s="91"/>
      <c r="M18" s="92"/>
    </row>
    <row r="19" spans="1:13" ht="14.25" customHeight="1">
      <c r="A19" s="96" t="s">
        <v>22</v>
      </c>
      <c r="B19" s="82"/>
      <c r="C19" s="82"/>
      <c r="D19" s="82"/>
      <c r="E19" s="82"/>
      <c r="F19" s="82"/>
      <c r="G19" s="82"/>
      <c r="H19" s="82"/>
      <c r="I19" s="82"/>
      <c r="J19" s="82"/>
      <c r="K19" s="82"/>
      <c r="L19" s="82"/>
      <c r="M19" s="83"/>
    </row>
    <row r="20" spans="1:13" ht="106.5" customHeight="1">
      <c r="A20" s="84" t="s">
        <v>23</v>
      </c>
      <c r="B20" s="85"/>
      <c r="C20" s="85"/>
      <c r="D20" s="85"/>
      <c r="E20" s="85"/>
      <c r="F20" s="85"/>
      <c r="G20" s="85"/>
      <c r="H20" s="85"/>
      <c r="I20" s="85"/>
      <c r="J20" s="85"/>
      <c r="K20" s="85"/>
      <c r="L20" s="85"/>
      <c r="M20" s="86"/>
    </row>
    <row r="21" spans="1:13">
      <c r="A21" s="81" t="s">
        <v>24</v>
      </c>
      <c r="B21" s="82"/>
      <c r="C21" s="82"/>
      <c r="D21" s="82"/>
      <c r="E21" s="82"/>
      <c r="F21" s="82"/>
      <c r="G21" s="82"/>
      <c r="H21" s="82"/>
      <c r="I21" s="82"/>
      <c r="J21" s="82"/>
      <c r="K21" s="82"/>
      <c r="L21" s="82"/>
      <c r="M21" s="83"/>
    </row>
    <row r="22" spans="1:13" ht="31.5" customHeight="1">
      <c r="A22" s="84" t="s">
        <v>25</v>
      </c>
      <c r="B22" s="85"/>
      <c r="C22" s="85"/>
      <c r="D22" s="85"/>
      <c r="E22" s="85"/>
      <c r="F22" s="85"/>
      <c r="G22" s="85"/>
      <c r="H22" s="85"/>
      <c r="I22" s="85"/>
      <c r="J22" s="85"/>
      <c r="K22" s="85"/>
      <c r="L22" s="85"/>
      <c r="M22" s="86"/>
    </row>
    <row r="23" spans="1:13">
      <c r="A23" s="81" t="s">
        <v>26</v>
      </c>
      <c r="B23" s="82"/>
      <c r="C23" s="82"/>
      <c r="D23" s="82"/>
      <c r="E23" s="82"/>
      <c r="F23" s="82"/>
      <c r="G23" s="82"/>
      <c r="H23" s="82"/>
      <c r="I23" s="82"/>
      <c r="J23" s="82"/>
      <c r="K23" s="82"/>
      <c r="L23" s="82"/>
      <c r="M23" s="83"/>
    </row>
    <row r="24" spans="1:13" ht="87" customHeight="1">
      <c r="A24" s="84" t="s">
        <v>27</v>
      </c>
      <c r="B24" s="85"/>
      <c r="C24" s="85"/>
      <c r="D24" s="85"/>
      <c r="E24" s="85"/>
      <c r="F24" s="85"/>
      <c r="G24" s="85"/>
      <c r="H24" s="85"/>
      <c r="I24" s="85"/>
      <c r="J24" s="85"/>
      <c r="K24" s="85"/>
      <c r="L24" s="85"/>
      <c r="M24" s="86"/>
    </row>
    <row r="25" spans="1:13" ht="17.25" customHeight="1">
      <c r="A25" s="81" t="s">
        <v>28</v>
      </c>
      <c r="B25" s="82"/>
      <c r="C25" s="82"/>
      <c r="D25" s="82"/>
      <c r="E25" s="82"/>
      <c r="F25" s="82"/>
      <c r="G25" s="82"/>
      <c r="H25" s="82"/>
      <c r="I25" s="82"/>
      <c r="J25" s="82"/>
      <c r="K25" s="82"/>
      <c r="L25" s="82"/>
      <c r="M25" s="83"/>
    </row>
    <row r="26" spans="1:13" ht="63.75" customHeight="1">
      <c r="A26" s="93" t="s">
        <v>29</v>
      </c>
      <c r="B26" s="94"/>
      <c r="C26" s="94"/>
      <c r="D26" s="94"/>
      <c r="E26" s="94"/>
      <c r="F26" s="94"/>
      <c r="G26" s="94"/>
      <c r="H26" s="94"/>
      <c r="I26" s="94"/>
      <c r="J26" s="94"/>
      <c r="K26" s="94"/>
      <c r="L26" s="94"/>
      <c r="M26" s="95"/>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10" sqref="A10:E43"/>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97" t="str">
        <f>+Índice!A5</f>
        <v>Componente Abastecimiento de Alimentos - Octubre 2025</v>
      </c>
      <c r="B4" s="97"/>
      <c r="C4" s="97"/>
      <c r="D4" s="97"/>
      <c r="E4" s="97"/>
    </row>
    <row r="5" spans="1:7" s="1" customFormat="1" ht="17.100000000000001" customHeight="1">
      <c r="A5" s="97"/>
      <c r="B5" s="97"/>
      <c r="C5" s="97"/>
      <c r="D5" s="97"/>
      <c r="E5" s="97"/>
    </row>
    <row r="6" spans="1:7" s="1" customFormat="1" ht="11.1" customHeight="1">
      <c r="A6" s="98" t="s">
        <v>31</v>
      </c>
      <c r="B6" s="99"/>
      <c r="C6" s="99"/>
      <c r="D6" s="99"/>
      <c r="E6" s="99"/>
    </row>
    <row r="7" spans="1:7" s="1" customFormat="1" ht="12" customHeight="1">
      <c r="A7" s="98"/>
      <c r="B7" s="99"/>
      <c r="C7" s="99"/>
      <c r="D7" s="99"/>
      <c r="E7" s="99"/>
    </row>
    <row r="8" spans="1:7" s="1" customFormat="1" ht="12" customHeight="1">
      <c r="A8" s="100"/>
      <c r="B8" s="101"/>
      <c r="C8" s="101"/>
      <c r="D8" s="101"/>
      <c r="E8" s="101"/>
    </row>
    <row r="9" spans="1:7" s="1" customFormat="1" ht="17.25" thickBot="1">
      <c r="G9" s="27" t="s">
        <v>32</v>
      </c>
    </row>
    <row r="10" spans="1:7" ht="17.25" thickBot="1">
      <c r="A10" s="118" t="s">
        <v>33</v>
      </c>
      <c r="B10" s="119" t="s">
        <v>34</v>
      </c>
      <c r="C10" s="119" t="s">
        <v>190</v>
      </c>
      <c r="D10" s="119" t="s">
        <v>195</v>
      </c>
      <c r="E10" s="119" t="s">
        <v>35</v>
      </c>
      <c r="F10" s="27"/>
    </row>
    <row r="11" spans="1:7">
      <c r="A11" s="126" t="s">
        <v>36</v>
      </c>
      <c r="B11" s="126" t="s">
        <v>37</v>
      </c>
      <c r="C11" s="127">
        <v>10501.295</v>
      </c>
      <c r="D11" s="127">
        <v>10590.51</v>
      </c>
      <c r="E11" s="128">
        <v>8.4956188736722282E-3</v>
      </c>
    </row>
    <row r="12" spans="1:7">
      <c r="A12" s="123" t="s">
        <v>38</v>
      </c>
      <c r="B12" s="123" t="s">
        <v>39</v>
      </c>
      <c r="C12" s="124">
        <v>36578.248500000002</v>
      </c>
      <c r="D12" s="124">
        <v>41647.366499999996</v>
      </c>
      <c r="E12" s="125">
        <v>0.13858285204661991</v>
      </c>
    </row>
    <row r="13" spans="1:7">
      <c r="A13" s="123" t="s">
        <v>38</v>
      </c>
      <c r="B13" s="123" t="s">
        <v>40</v>
      </c>
      <c r="C13" s="124">
        <v>12360.511</v>
      </c>
      <c r="D13" s="124">
        <v>12853.361999999999</v>
      </c>
      <c r="E13" s="125">
        <v>3.9873027903134295E-2</v>
      </c>
    </row>
    <row r="14" spans="1:7">
      <c r="A14" s="123" t="s">
        <v>41</v>
      </c>
      <c r="B14" s="123" t="s">
        <v>42</v>
      </c>
      <c r="C14" s="124">
        <v>189925.41959999999</v>
      </c>
      <c r="D14" s="124">
        <v>199987.42660000001</v>
      </c>
      <c r="E14" s="125">
        <v>5.2978727235098333E-2</v>
      </c>
    </row>
    <row r="15" spans="1:7">
      <c r="A15" s="123" t="s">
        <v>41</v>
      </c>
      <c r="B15" s="123" t="s">
        <v>43</v>
      </c>
      <c r="C15" s="124">
        <v>3737.4313999999999</v>
      </c>
      <c r="D15" s="124">
        <v>3697.9430399999997</v>
      </c>
      <c r="E15" s="125">
        <v>-1.0565641418863292E-2</v>
      </c>
    </row>
    <row r="16" spans="1:7">
      <c r="A16" s="123" t="s">
        <v>41</v>
      </c>
      <c r="B16" s="123" t="s">
        <v>44</v>
      </c>
      <c r="C16" s="124">
        <v>5680.4</v>
      </c>
      <c r="D16" s="124">
        <v>4641.143</v>
      </c>
      <c r="E16" s="125">
        <v>-0.18295489754242655</v>
      </c>
    </row>
    <row r="17" spans="1:5">
      <c r="A17" s="123" t="s">
        <v>41</v>
      </c>
      <c r="B17" s="123" t="s">
        <v>45</v>
      </c>
      <c r="C17" s="124">
        <v>2928.8649999999998</v>
      </c>
      <c r="D17" s="124">
        <v>2744.11</v>
      </c>
      <c r="E17" s="125">
        <v>-6.3080749710211825E-2</v>
      </c>
    </row>
    <row r="18" spans="1:5">
      <c r="A18" s="123" t="s">
        <v>46</v>
      </c>
      <c r="B18" s="123" t="s">
        <v>47</v>
      </c>
      <c r="C18" s="124">
        <v>41390.044999999998</v>
      </c>
      <c r="D18" s="124">
        <v>45108.5841</v>
      </c>
      <c r="E18" s="125">
        <v>8.9841388188874882E-2</v>
      </c>
    </row>
    <row r="19" spans="1:5">
      <c r="A19" s="123" t="s">
        <v>48</v>
      </c>
      <c r="B19" s="123" t="s">
        <v>49</v>
      </c>
      <c r="C19" s="124">
        <v>19040.955000000002</v>
      </c>
      <c r="D19" s="124">
        <v>26174.442999999999</v>
      </c>
      <c r="E19" s="125">
        <v>0.37463919220438235</v>
      </c>
    </row>
    <row r="20" spans="1:5">
      <c r="A20" s="123" t="s">
        <v>48</v>
      </c>
      <c r="B20" s="123" t="s">
        <v>50</v>
      </c>
      <c r="C20" s="124">
        <v>22135.098999999998</v>
      </c>
      <c r="D20" s="124">
        <v>25019.359</v>
      </c>
      <c r="E20" s="125">
        <v>0.13030255703848459</v>
      </c>
    </row>
    <row r="21" spans="1:5">
      <c r="A21" s="123" t="s">
        <v>51</v>
      </c>
      <c r="B21" s="123" t="s">
        <v>52</v>
      </c>
      <c r="C21" s="124">
        <v>27252.041000000001</v>
      </c>
      <c r="D21" s="124">
        <v>26934.042000000001</v>
      </c>
      <c r="E21" s="125">
        <v>-1.1668814089924484E-2</v>
      </c>
    </row>
    <row r="22" spans="1:5">
      <c r="A22" s="123" t="s">
        <v>53</v>
      </c>
      <c r="B22" s="123" t="s">
        <v>54</v>
      </c>
      <c r="C22" s="124">
        <v>22642.624</v>
      </c>
      <c r="D22" s="124">
        <v>25069.5586</v>
      </c>
      <c r="E22" s="125">
        <v>0.10718433517246062</v>
      </c>
    </row>
    <row r="23" spans="1:5">
      <c r="A23" s="123" t="s">
        <v>53</v>
      </c>
      <c r="B23" s="123" t="s">
        <v>55</v>
      </c>
      <c r="C23" s="124">
        <v>3965.4553999999998</v>
      </c>
      <c r="D23" s="124">
        <v>4149.4381800000001</v>
      </c>
      <c r="E23" s="125">
        <v>4.6396381106694751E-2</v>
      </c>
    </row>
    <row r="24" spans="1:5">
      <c r="A24" s="123" t="s">
        <v>56</v>
      </c>
      <c r="B24" s="123" t="s">
        <v>57</v>
      </c>
      <c r="C24" s="124">
        <v>1304.817</v>
      </c>
      <c r="D24" s="124">
        <v>1283.1144999999999</v>
      </c>
      <c r="E24" s="125">
        <v>-1.6632600586902302E-2</v>
      </c>
    </row>
    <row r="25" spans="1:5">
      <c r="A25" s="123" t="s">
        <v>58</v>
      </c>
      <c r="B25" s="123" t="s">
        <v>59</v>
      </c>
      <c r="C25" s="124">
        <v>4776.1045000000004</v>
      </c>
      <c r="D25" s="124">
        <v>4685.7610000000004</v>
      </c>
      <c r="E25" s="125">
        <v>-1.8915729335486686E-2</v>
      </c>
    </row>
    <row r="26" spans="1:5">
      <c r="A26" s="123" t="s">
        <v>60</v>
      </c>
      <c r="B26" s="123" t="s">
        <v>61</v>
      </c>
      <c r="C26" s="124">
        <v>5128.9210000000003</v>
      </c>
      <c r="D26" s="124">
        <v>5331.6360000000004</v>
      </c>
      <c r="E26" s="125">
        <v>3.9523907660110158E-2</v>
      </c>
    </row>
    <row r="27" spans="1:5">
      <c r="A27" s="123" t="s">
        <v>62</v>
      </c>
      <c r="B27" s="123" t="s">
        <v>63</v>
      </c>
      <c r="C27" s="124">
        <v>11275.769</v>
      </c>
      <c r="D27" s="124">
        <v>11766.0085</v>
      </c>
      <c r="E27" s="125">
        <v>4.3477256407079556E-2</v>
      </c>
    </row>
    <row r="28" spans="1:5">
      <c r="A28" s="123" t="s">
        <v>64</v>
      </c>
      <c r="B28" s="123" t="s">
        <v>65</v>
      </c>
      <c r="C28" s="124">
        <v>101365.71444000003</v>
      </c>
      <c r="D28" s="124">
        <v>101791.67880000002</v>
      </c>
      <c r="E28" s="125">
        <v>4.2022528263452319E-3</v>
      </c>
    </row>
    <row r="29" spans="1:5">
      <c r="A29" s="123" t="s">
        <v>64</v>
      </c>
      <c r="B29" s="123" t="s">
        <v>66</v>
      </c>
      <c r="C29" s="124">
        <v>17148.95838</v>
      </c>
      <c r="D29" s="124">
        <v>17908.249</v>
      </c>
      <c r="E29" s="125">
        <v>4.4276194692123294E-2</v>
      </c>
    </row>
    <row r="30" spans="1:5">
      <c r="A30" s="123" t="s">
        <v>67</v>
      </c>
      <c r="B30" s="123" t="s">
        <v>68</v>
      </c>
      <c r="C30" s="124">
        <v>5078.7505000000001</v>
      </c>
      <c r="D30" s="124">
        <v>5759.3194999999996</v>
      </c>
      <c r="E30" s="125">
        <v>0.13400323563837202</v>
      </c>
    </row>
    <row r="31" spans="1:5">
      <c r="A31" s="123" t="s">
        <v>69</v>
      </c>
      <c r="B31" s="123" t="s">
        <v>70</v>
      </c>
      <c r="C31" s="124">
        <v>9511.8449999999993</v>
      </c>
      <c r="D31" s="124">
        <v>9849.1185000000005</v>
      </c>
      <c r="E31" s="125">
        <v>3.5458262829135778E-2</v>
      </c>
    </row>
    <row r="32" spans="1:5">
      <c r="A32" s="123" t="s">
        <v>71</v>
      </c>
      <c r="B32" s="123" t="s">
        <v>72</v>
      </c>
      <c r="C32" s="124">
        <v>6428.1872000000003</v>
      </c>
      <c r="D32" s="124">
        <v>7116.6522999999997</v>
      </c>
      <c r="E32" s="125">
        <v>0.10710097241723138</v>
      </c>
    </row>
    <row r="33" spans="1:6">
      <c r="A33" s="123" t="s">
        <v>73</v>
      </c>
      <c r="B33" s="123" t="s">
        <v>183</v>
      </c>
      <c r="C33" s="124">
        <v>1675.09</v>
      </c>
      <c r="D33" s="124">
        <v>1873.374</v>
      </c>
      <c r="E33" s="125">
        <v>0.11837214716821198</v>
      </c>
      <c r="F33" s="47"/>
    </row>
    <row r="34" spans="1:6">
      <c r="A34" s="123" t="s">
        <v>73</v>
      </c>
      <c r="B34" s="123" t="s">
        <v>74</v>
      </c>
      <c r="C34" s="124">
        <v>11844.4354</v>
      </c>
      <c r="D34" s="124">
        <v>11370.797200000001</v>
      </c>
      <c r="E34" s="125">
        <v>-3.998824629496478E-2</v>
      </c>
      <c r="F34" s="47"/>
    </row>
    <row r="35" spans="1:6">
      <c r="A35" s="123" t="s">
        <v>75</v>
      </c>
      <c r="B35" s="123" t="s">
        <v>76</v>
      </c>
      <c r="C35" s="124">
        <v>6161.6480000000001</v>
      </c>
      <c r="D35" s="124">
        <v>6397.6329999999998</v>
      </c>
      <c r="E35" s="125">
        <v>3.8299007018901321E-2</v>
      </c>
    </row>
    <row r="36" spans="1:6">
      <c r="A36" s="123" t="s">
        <v>77</v>
      </c>
      <c r="B36" s="123" t="s">
        <v>78</v>
      </c>
      <c r="C36" s="124">
        <v>5491.6580000000004</v>
      </c>
      <c r="D36" s="124">
        <v>5544.0784999999996</v>
      </c>
      <c r="E36" s="125">
        <v>9.5454778866417289E-3</v>
      </c>
    </row>
    <row r="37" spans="1:6">
      <c r="A37" s="123" t="s">
        <v>79</v>
      </c>
      <c r="B37" s="123" t="s">
        <v>80</v>
      </c>
      <c r="C37" s="124">
        <v>11836.035</v>
      </c>
      <c r="D37" s="124">
        <v>12854.005999999999</v>
      </c>
      <c r="E37" s="125">
        <v>8.6006082273328843E-2</v>
      </c>
    </row>
    <row r="38" spans="1:6">
      <c r="A38" s="123" t="s">
        <v>173</v>
      </c>
      <c r="B38" s="123" t="s">
        <v>81</v>
      </c>
      <c r="C38" s="124">
        <v>10082.800999999999</v>
      </c>
      <c r="D38" s="124">
        <v>10254.790000000001</v>
      </c>
      <c r="E38" s="125">
        <v>1.7057660862294322E-2</v>
      </c>
    </row>
    <row r="39" spans="1:6">
      <c r="A39" s="123" t="s">
        <v>174</v>
      </c>
      <c r="B39" s="123" t="s">
        <v>82</v>
      </c>
      <c r="C39" s="124">
        <v>15263.678</v>
      </c>
      <c r="D39" s="124">
        <v>15357.438</v>
      </c>
      <c r="E39" s="125">
        <v>6.1426872343612882E-3</v>
      </c>
    </row>
    <row r="40" spans="1:6">
      <c r="A40" s="123" t="s">
        <v>83</v>
      </c>
      <c r="B40" s="123" t="s">
        <v>84</v>
      </c>
      <c r="C40" s="124">
        <v>5314.9189999999999</v>
      </c>
      <c r="D40" s="124">
        <v>5006.2280000000001</v>
      </c>
      <c r="E40" s="125">
        <v>-5.8080094917721148E-2</v>
      </c>
    </row>
    <row r="41" spans="1:6">
      <c r="A41" s="123" t="s">
        <v>83</v>
      </c>
      <c r="B41" s="123" t="s">
        <v>85</v>
      </c>
      <c r="C41" s="124">
        <v>1747.5650000000001</v>
      </c>
      <c r="D41" s="124">
        <v>2237.2669999999998</v>
      </c>
      <c r="E41" s="125">
        <v>0.28021961987107757</v>
      </c>
    </row>
    <row r="42" spans="1:6" ht="17.25" thickBot="1">
      <c r="A42" s="123" t="s">
        <v>86</v>
      </c>
      <c r="B42" s="123" t="s">
        <v>87</v>
      </c>
      <c r="C42" s="124">
        <v>8128.7929999999997</v>
      </c>
      <c r="D42" s="124">
        <v>8521.4490000000005</v>
      </c>
      <c r="E42" s="125">
        <v>4.8304342354393848E-2</v>
      </c>
    </row>
    <row r="43" spans="1:6" ht="17.25" thickBot="1">
      <c r="A43" s="122" t="s">
        <v>88</v>
      </c>
      <c r="B43" s="122"/>
      <c r="C43" s="120">
        <v>637704.07931999979</v>
      </c>
      <c r="D43" s="120">
        <v>673525.8848199998</v>
      </c>
      <c r="E43" s="121">
        <v>5.6173085074503026E-2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02" t="s">
        <v>194</v>
      </c>
      <c r="B48" s="103"/>
      <c r="C48" s="103"/>
      <c r="D48" s="103"/>
      <c r="E48" s="104"/>
    </row>
    <row r="49" spans="1:5" ht="16.5" customHeight="1">
      <c r="A49" s="105"/>
      <c r="B49" s="105"/>
      <c r="C49" s="105"/>
      <c r="D49" s="105"/>
      <c r="E49" s="105"/>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3" activePane="bottomRight" state="frozen"/>
      <selection pane="topRight" activeCell="B1" sqref="B1"/>
      <selection pane="bottomLeft" activeCell="A11" sqref="A11"/>
      <selection pane="bottomRight" activeCell="A10" sqref="A10:F208"/>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97" t="str">
        <f>+Índice!A5</f>
        <v>Componente Abastecimiento de Alimentos - Octubre 2025</v>
      </c>
      <c r="B4" s="97"/>
      <c r="C4" s="97"/>
      <c r="D4" s="97"/>
      <c r="E4" s="97"/>
      <c r="F4" s="97"/>
    </row>
    <row r="5" spans="1:8" s="1" customFormat="1" ht="17.100000000000001" customHeight="1">
      <c r="A5" s="97"/>
      <c r="B5" s="97"/>
      <c r="C5" s="97"/>
      <c r="D5" s="97"/>
      <c r="E5" s="97"/>
      <c r="F5" s="97"/>
      <c r="H5" s="27" t="s">
        <v>32</v>
      </c>
    </row>
    <row r="6" spans="1:8" s="1" customFormat="1" ht="11.1" customHeight="1">
      <c r="A6" s="98" t="s">
        <v>91</v>
      </c>
      <c r="B6" s="99"/>
      <c r="C6" s="99"/>
      <c r="D6" s="99"/>
      <c r="E6" s="99"/>
      <c r="F6" s="99"/>
    </row>
    <row r="7" spans="1:8" s="1" customFormat="1" ht="12" customHeight="1">
      <c r="A7" s="98"/>
      <c r="B7" s="99"/>
      <c r="C7" s="99"/>
      <c r="D7" s="99"/>
      <c r="E7" s="99"/>
      <c r="F7" s="99"/>
    </row>
    <row r="8" spans="1:8" s="1" customFormat="1" ht="12" customHeight="1">
      <c r="A8" s="100"/>
      <c r="B8" s="101"/>
      <c r="C8" s="101"/>
      <c r="D8" s="101"/>
      <c r="E8" s="101"/>
      <c r="F8" s="101"/>
    </row>
    <row r="9" spans="1:8" s="1" customFormat="1" ht="12.75" thickBot="1">
      <c r="A9" s="37"/>
    </row>
    <row r="10" spans="1:8" ht="17.25" thickBot="1">
      <c r="A10" s="129" t="s">
        <v>92</v>
      </c>
      <c r="B10" s="117" t="s">
        <v>191</v>
      </c>
      <c r="C10" s="117"/>
      <c r="D10" s="117" t="s">
        <v>196</v>
      </c>
      <c r="E10" s="117"/>
      <c r="F10" s="131" t="s">
        <v>35</v>
      </c>
      <c r="G10" s="25"/>
    </row>
    <row r="11" spans="1:8" ht="17.25" thickBot="1">
      <c r="A11" s="129"/>
      <c r="B11" s="134" t="s">
        <v>93</v>
      </c>
      <c r="C11" s="134" t="s">
        <v>94</v>
      </c>
      <c r="D11" s="134" t="s">
        <v>93</v>
      </c>
      <c r="E11" s="134" t="s">
        <v>94</v>
      </c>
      <c r="F11" s="131"/>
      <c r="G11" s="25"/>
    </row>
    <row r="12" spans="1:8" ht="17.25" thickBot="1">
      <c r="A12" s="116" t="s">
        <v>95</v>
      </c>
      <c r="B12" s="116"/>
      <c r="C12" s="116"/>
      <c r="D12" s="116"/>
      <c r="E12" s="116"/>
      <c r="F12" s="116"/>
      <c r="G12" s="25"/>
    </row>
    <row r="13" spans="1:8">
      <c r="A13" s="145" t="s">
        <v>96</v>
      </c>
      <c r="B13" s="146">
        <v>142222.67700000003</v>
      </c>
      <c r="C13" s="147">
        <v>0.22302300018474974</v>
      </c>
      <c r="D13" s="146">
        <v>149233.32849999997</v>
      </c>
      <c r="E13" s="147">
        <v>0.22157029427292557</v>
      </c>
      <c r="F13" s="147">
        <v>4.9293485735751874E-2</v>
      </c>
      <c r="G13" s="25"/>
    </row>
    <row r="14" spans="1:8">
      <c r="A14" s="148" t="s">
        <v>97</v>
      </c>
      <c r="B14" s="149">
        <v>173473.03549999997</v>
      </c>
      <c r="C14" s="150">
        <v>0.27202748284906481</v>
      </c>
      <c r="D14" s="149">
        <v>182828.28</v>
      </c>
      <c r="E14" s="150">
        <v>0.27144952275867007</v>
      </c>
      <c r="F14" s="150">
        <v>5.3929098969390132E-2</v>
      </c>
      <c r="G14" s="25"/>
    </row>
    <row r="15" spans="1:8">
      <c r="A15" s="151" t="s">
        <v>98</v>
      </c>
      <c r="B15" s="149">
        <v>175494.46499999997</v>
      </c>
      <c r="C15" s="152">
        <v>0.27519733790496392</v>
      </c>
      <c r="D15" s="149">
        <v>187514.50950000004</v>
      </c>
      <c r="E15" s="152">
        <v>0.27840727984806901</v>
      </c>
      <c r="F15" s="152">
        <v>6.8492442197536363E-2</v>
      </c>
      <c r="G15" s="25"/>
    </row>
    <row r="16" spans="1:8" ht="17.25" thickBot="1">
      <c r="A16" s="153" t="s">
        <v>99</v>
      </c>
      <c r="B16" s="149">
        <v>146513.90182</v>
      </c>
      <c r="C16" s="154">
        <v>0.22975217906122142</v>
      </c>
      <c r="D16" s="149">
        <v>153949.76681999999</v>
      </c>
      <c r="E16" s="154">
        <v>0.22857290312033532</v>
      </c>
      <c r="F16" s="154">
        <v>5.0751941676738133E-2</v>
      </c>
      <c r="G16" s="25"/>
    </row>
    <row r="17" spans="1:7" ht="17.25" thickBot="1">
      <c r="A17" s="155" t="s">
        <v>100</v>
      </c>
      <c r="B17" s="156">
        <v>637704.07932000002</v>
      </c>
      <c r="C17" s="157">
        <v>0.99999999999999978</v>
      </c>
      <c r="D17" s="156">
        <v>673525.88482000004</v>
      </c>
      <c r="E17" s="157">
        <v>0.99999999999999989</v>
      </c>
      <c r="F17" s="157">
        <v>5.6173085074503026E-2</v>
      </c>
      <c r="G17" s="25"/>
    </row>
    <row r="18" spans="1:7" ht="17.25" thickBot="1">
      <c r="A18" s="115" t="s">
        <v>101</v>
      </c>
      <c r="B18" s="115"/>
      <c r="C18" s="115"/>
      <c r="D18" s="115"/>
      <c r="E18" s="115"/>
      <c r="F18" s="115"/>
      <c r="G18" s="25"/>
    </row>
    <row r="19" spans="1:7">
      <c r="A19" s="158" t="s">
        <v>96</v>
      </c>
      <c r="B19" s="159">
        <v>2463.0050000000001</v>
      </c>
      <c r="C19" s="160">
        <v>0.23454297779464342</v>
      </c>
      <c r="D19" s="159">
        <v>2567.0500000000002</v>
      </c>
      <c r="E19" s="160">
        <v>0.2423915373291749</v>
      </c>
      <c r="F19" s="161">
        <v>4.2243113594978565E-2</v>
      </c>
    </row>
    <row r="20" spans="1:7">
      <c r="A20" s="139" t="s">
        <v>97</v>
      </c>
      <c r="B20" s="140">
        <v>2902.87</v>
      </c>
      <c r="C20" s="141">
        <v>0.27642971652543802</v>
      </c>
      <c r="D20" s="140">
        <v>2887.01</v>
      </c>
      <c r="E20" s="141">
        <v>0.27260349123885441</v>
      </c>
      <c r="F20" s="162">
        <v>-5.4635584783333524E-3</v>
      </c>
    </row>
    <row r="21" spans="1:7">
      <c r="A21" s="139" t="s">
        <v>98</v>
      </c>
      <c r="B21" s="140">
        <v>3749.14</v>
      </c>
      <c r="C21" s="141">
        <v>0.35701692029411608</v>
      </c>
      <c r="D21" s="140">
        <v>3668.97</v>
      </c>
      <c r="E21" s="141">
        <v>0.34643940660081524</v>
      </c>
      <c r="F21" s="162">
        <v>-2.1383570632198312E-2</v>
      </c>
    </row>
    <row r="22" spans="1:7" ht="17.25" thickBot="1">
      <c r="A22" s="142" t="s">
        <v>99</v>
      </c>
      <c r="B22" s="143">
        <v>1386.28</v>
      </c>
      <c r="C22" s="144">
        <v>0.13201038538580243</v>
      </c>
      <c r="D22" s="143">
        <v>1467.48</v>
      </c>
      <c r="E22" s="144">
        <v>0.13856556483115545</v>
      </c>
      <c r="F22" s="163">
        <v>5.8574025449404266E-2</v>
      </c>
    </row>
    <row r="23" spans="1:7" ht="17.25" thickBot="1">
      <c r="A23" s="135" t="s">
        <v>102</v>
      </c>
      <c r="B23" s="133">
        <v>10501.295</v>
      </c>
      <c r="C23" s="164">
        <v>0.99999999999999989</v>
      </c>
      <c r="D23" s="133">
        <v>10590.51</v>
      </c>
      <c r="E23" s="164">
        <v>1</v>
      </c>
      <c r="F23" s="136">
        <v>8.4956188736722282E-3</v>
      </c>
    </row>
    <row r="24" spans="1:7" ht="17.25" thickBot="1">
      <c r="A24" s="115" t="s">
        <v>103</v>
      </c>
      <c r="B24" s="115"/>
      <c r="C24" s="115"/>
      <c r="D24" s="115"/>
      <c r="E24" s="115"/>
      <c r="F24" s="115"/>
    </row>
    <row r="25" spans="1:7">
      <c r="A25" s="158" t="s">
        <v>96</v>
      </c>
      <c r="B25" s="159">
        <v>6184.7605000000003</v>
      </c>
      <c r="C25" s="160">
        <v>0.16908301391194278</v>
      </c>
      <c r="D25" s="159">
        <v>6892.3874999999998</v>
      </c>
      <c r="E25" s="160">
        <v>0.16549395746307272</v>
      </c>
      <c r="F25" s="161">
        <v>0.1144146163784352</v>
      </c>
    </row>
    <row r="26" spans="1:7">
      <c r="A26" s="139" t="s">
        <v>97</v>
      </c>
      <c r="B26" s="140">
        <v>9463.8410000000003</v>
      </c>
      <c r="C26" s="141">
        <v>0.25872865399774403</v>
      </c>
      <c r="D26" s="140">
        <v>10334.654</v>
      </c>
      <c r="E26" s="141">
        <v>0.24814663851554694</v>
      </c>
      <c r="F26" s="162">
        <v>9.2014753840433228E-2</v>
      </c>
    </row>
    <row r="27" spans="1:7">
      <c r="A27" s="139" t="s">
        <v>98</v>
      </c>
      <c r="B27" s="140">
        <v>7123.7209999999995</v>
      </c>
      <c r="C27" s="141">
        <v>0.19475292809605138</v>
      </c>
      <c r="D27" s="140">
        <v>7865.3069999999998</v>
      </c>
      <c r="E27" s="141">
        <v>0.18885484632023489</v>
      </c>
      <c r="F27" s="162">
        <v>0.10410093264461096</v>
      </c>
    </row>
    <row r="28" spans="1:7" ht="17.25" thickBot="1">
      <c r="A28" s="142" t="s">
        <v>99</v>
      </c>
      <c r="B28" s="143">
        <v>13805.925999999999</v>
      </c>
      <c r="C28" s="144">
        <v>0.37743540399426173</v>
      </c>
      <c r="D28" s="143">
        <v>16555.018</v>
      </c>
      <c r="E28" s="144">
        <v>0.39750455770114534</v>
      </c>
      <c r="F28" s="163">
        <v>0.19912405730698546</v>
      </c>
    </row>
    <row r="29" spans="1:7" ht="17.25" thickBot="1">
      <c r="A29" s="135" t="s">
        <v>104</v>
      </c>
      <c r="B29" s="133">
        <v>36578.248500000002</v>
      </c>
      <c r="C29" s="164">
        <v>1</v>
      </c>
      <c r="D29" s="133">
        <v>41647.366500000004</v>
      </c>
      <c r="E29" s="164">
        <v>0.99999999999999989</v>
      </c>
      <c r="F29" s="136">
        <v>0.13858285204662013</v>
      </c>
    </row>
    <row r="30" spans="1:7" ht="17.25" thickBot="1">
      <c r="A30" s="115" t="s">
        <v>105</v>
      </c>
      <c r="B30" s="115"/>
      <c r="C30" s="115"/>
      <c r="D30" s="115"/>
      <c r="E30" s="115"/>
      <c r="F30" s="115"/>
    </row>
    <row r="31" spans="1:7">
      <c r="A31" s="158" t="s">
        <v>96</v>
      </c>
      <c r="B31" s="159">
        <v>993.29750000000001</v>
      </c>
      <c r="C31" s="160">
        <v>8.0360553054804926E-2</v>
      </c>
      <c r="D31" s="159">
        <v>1064.6279999999999</v>
      </c>
      <c r="E31" s="160">
        <v>8.2828757176527046E-2</v>
      </c>
      <c r="F31" s="161">
        <v>7.1811818714936804E-2</v>
      </c>
    </row>
    <row r="32" spans="1:7">
      <c r="A32" s="139" t="s">
        <v>97</v>
      </c>
      <c r="B32" s="140">
        <v>1607.38</v>
      </c>
      <c r="C32" s="141">
        <v>0.13004154925310124</v>
      </c>
      <c r="D32" s="140">
        <v>1420.02</v>
      </c>
      <c r="E32" s="141">
        <v>0.11047848804071651</v>
      </c>
      <c r="F32" s="162">
        <v>-0.11656235613233967</v>
      </c>
    </row>
    <row r="33" spans="1:6">
      <c r="A33" s="139" t="s">
        <v>98</v>
      </c>
      <c r="B33" s="140">
        <v>681.24900000000002</v>
      </c>
      <c r="C33" s="141">
        <v>5.5114954389830641E-2</v>
      </c>
      <c r="D33" s="140">
        <v>816.57399999999996</v>
      </c>
      <c r="E33" s="141">
        <v>6.3529993164434334E-2</v>
      </c>
      <c r="F33" s="162">
        <v>0.19864249342017382</v>
      </c>
    </row>
    <row r="34" spans="1:6" ht="17.25" thickBot="1">
      <c r="A34" s="142" t="s">
        <v>99</v>
      </c>
      <c r="B34" s="143">
        <v>9078.5845000000008</v>
      </c>
      <c r="C34" s="144">
        <v>0.73448294330226305</v>
      </c>
      <c r="D34" s="143">
        <v>9552.14</v>
      </c>
      <c r="E34" s="144">
        <v>0.74316276161832207</v>
      </c>
      <c r="F34" s="163">
        <v>5.2161821041595058E-2</v>
      </c>
    </row>
    <row r="35" spans="1:6" ht="17.25" thickBot="1">
      <c r="A35" s="135" t="s">
        <v>106</v>
      </c>
      <c r="B35" s="133">
        <v>12360.511000000002</v>
      </c>
      <c r="C35" s="164">
        <v>0.99999999999999989</v>
      </c>
      <c r="D35" s="133">
        <v>12853.361999999999</v>
      </c>
      <c r="E35" s="164">
        <v>1</v>
      </c>
      <c r="F35" s="136">
        <v>3.9873027903134073E-2</v>
      </c>
    </row>
    <row r="36" spans="1:6" ht="17.25" thickBot="1">
      <c r="A36" s="115" t="s">
        <v>107</v>
      </c>
      <c r="B36" s="115"/>
      <c r="C36" s="115"/>
      <c r="D36" s="115"/>
      <c r="E36" s="115"/>
      <c r="F36" s="115"/>
    </row>
    <row r="37" spans="1:6">
      <c r="A37" s="158" t="s">
        <v>96</v>
      </c>
      <c r="B37" s="159">
        <v>50811.264999999999</v>
      </c>
      <c r="C37" s="160">
        <v>0.26753272472433176</v>
      </c>
      <c r="D37" s="159">
        <v>52796.991999999998</v>
      </c>
      <c r="E37" s="160">
        <v>0.26400155698588301</v>
      </c>
      <c r="F37" s="161">
        <v>3.9080448006952873E-2</v>
      </c>
    </row>
    <row r="38" spans="1:6">
      <c r="A38" s="139" t="s">
        <v>97</v>
      </c>
      <c r="B38" s="140">
        <v>52199.343999999997</v>
      </c>
      <c r="C38" s="141">
        <v>0.27484127248441259</v>
      </c>
      <c r="D38" s="140">
        <v>55703.364000000001</v>
      </c>
      <c r="E38" s="141">
        <v>0.27853433061776295</v>
      </c>
      <c r="F38" s="162">
        <v>6.7127663520062608E-2</v>
      </c>
    </row>
    <row r="39" spans="1:6">
      <c r="A39" s="139" t="s">
        <v>98</v>
      </c>
      <c r="B39" s="140">
        <v>69647.179999999993</v>
      </c>
      <c r="C39" s="141">
        <v>0.36670804859445993</v>
      </c>
      <c r="D39" s="140">
        <v>73029.023000000001</v>
      </c>
      <c r="E39" s="141">
        <v>0.36516807202118373</v>
      </c>
      <c r="F39" s="162">
        <v>4.8556782916408192E-2</v>
      </c>
    </row>
    <row r="40" spans="1:6" ht="17.25" thickBot="1">
      <c r="A40" s="142" t="s">
        <v>99</v>
      </c>
      <c r="B40" s="143">
        <v>17267.6306</v>
      </c>
      <c r="C40" s="144">
        <v>9.0917954196795686E-2</v>
      </c>
      <c r="D40" s="143">
        <v>18458.047600000002</v>
      </c>
      <c r="E40" s="144">
        <v>9.2296040375170266E-2</v>
      </c>
      <c r="F40" s="163">
        <v>6.8939220879557173E-2</v>
      </c>
    </row>
    <row r="41" spans="1:6" ht="17.25" thickBot="1">
      <c r="A41" s="135" t="s">
        <v>108</v>
      </c>
      <c r="B41" s="133">
        <v>189925.41959999999</v>
      </c>
      <c r="C41" s="164">
        <v>1</v>
      </c>
      <c r="D41" s="133">
        <v>199987.42660000001</v>
      </c>
      <c r="E41" s="164">
        <v>0.99999999999999989</v>
      </c>
      <c r="F41" s="136">
        <v>5.2978727235098333E-2</v>
      </c>
    </row>
    <row r="42" spans="1:6" ht="17.25" thickBot="1">
      <c r="A42" s="115" t="s">
        <v>109</v>
      </c>
      <c r="B42" s="115"/>
      <c r="C42" s="115"/>
      <c r="D42" s="115"/>
      <c r="E42" s="115"/>
      <c r="F42" s="115"/>
    </row>
    <row r="43" spans="1:6">
      <c r="A43" s="158" t="s">
        <v>96</v>
      </c>
      <c r="B43" s="159">
        <v>835.64700000000005</v>
      </c>
      <c r="C43" s="160">
        <v>0.22358858546540816</v>
      </c>
      <c r="D43" s="159">
        <v>701.77700000000004</v>
      </c>
      <c r="E43" s="160">
        <v>0.18977496202862013</v>
      </c>
      <c r="F43" s="161">
        <v>-0.16019922287760258</v>
      </c>
    </row>
    <row r="44" spans="1:6">
      <c r="A44" s="139" t="s">
        <v>97</v>
      </c>
      <c r="B44" s="140">
        <v>809.61500000000001</v>
      </c>
      <c r="C44" s="141">
        <v>0.21662337401028953</v>
      </c>
      <c r="D44" s="140">
        <v>689.00699999999995</v>
      </c>
      <c r="E44" s="141">
        <v>0.18632169088250747</v>
      </c>
      <c r="F44" s="162">
        <v>-0.14896957195704141</v>
      </c>
    </row>
    <row r="45" spans="1:6">
      <c r="A45" s="139" t="s">
        <v>98</v>
      </c>
      <c r="B45" s="140">
        <v>741.69299999999998</v>
      </c>
      <c r="C45" s="141">
        <v>0.19844993007764639</v>
      </c>
      <c r="D45" s="140">
        <v>791.274</v>
      </c>
      <c r="E45" s="141">
        <v>0.21397679505631326</v>
      </c>
      <c r="F45" s="162">
        <v>6.6848413022638775E-2</v>
      </c>
    </row>
    <row r="46" spans="1:6" ht="17.25" thickBot="1">
      <c r="A46" s="142" t="s">
        <v>99</v>
      </c>
      <c r="B46" s="143">
        <v>1350.4764</v>
      </c>
      <c r="C46" s="144">
        <v>0.36133811044665598</v>
      </c>
      <c r="D46" s="143">
        <v>1515.8850400000001</v>
      </c>
      <c r="E46" s="144">
        <v>0.40992655203255918</v>
      </c>
      <c r="F46" s="163">
        <v>0.1224816960888766</v>
      </c>
    </row>
    <row r="47" spans="1:6" ht="17.25" thickBot="1">
      <c r="A47" s="135" t="s">
        <v>110</v>
      </c>
      <c r="B47" s="133">
        <v>3737.4313999999999</v>
      </c>
      <c r="C47" s="164">
        <v>1</v>
      </c>
      <c r="D47" s="133">
        <v>3697.9430400000001</v>
      </c>
      <c r="E47" s="164">
        <v>1</v>
      </c>
      <c r="F47" s="136">
        <v>-1.0565641418863181E-2</v>
      </c>
    </row>
    <row r="48" spans="1:6" ht="17.25" thickBot="1">
      <c r="A48" s="115" t="s">
        <v>187</v>
      </c>
      <c r="B48" s="115"/>
      <c r="C48" s="115"/>
      <c r="D48" s="115"/>
      <c r="E48" s="115"/>
      <c r="F48" s="115"/>
    </row>
    <row r="49" spans="1:6">
      <c r="A49" s="158" t="s">
        <v>96</v>
      </c>
      <c r="B49" s="159">
        <v>834.83</v>
      </c>
      <c r="C49" s="160">
        <v>0.14696676290402083</v>
      </c>
      <c r="D49" s="159">
        <v>439.48</v>
      </c>
      <c r="E49" s="160">
        <v>9.4692191126194564E-2</v>
      </c>
      <c r="F49" s="161">
        <v>-0.47356946923325705</v>
      </c>
    </row>
    <row r="50" spans="1:6">
      <c r="A50" s="139" t="s">
        <v>97</v>
      </c>
      <c r="B50" s="140">
        <v>132.19999999999999</v>
      </c>
      <c r="C50" s="141">
        <v>2.3273008943032178E-2</v>
      </c>
      <c r="D50" s="140">
        <v>23.8</v>
      </c>
      <c r="E50" s="141">
        <v>5.1280471211509748E-3</v>
      </c>
      <c r="F50" s="162">
        <v>-0.81996974281391832</v>
      </c>
    </row>
    <row r="51" spans="1:6">
      <c r="A51" s="139" t="s">
        <v>98</v>
      </c>
      <c r="B51" s="140">
        <v>93.23</v>
      </c>
      <c r="C51" s="141">
        <v>1.6412576579114147E-2</v>
      </c>
      <c r="D51" s="140">
        <v>11.2</v>
      </c>
      <c r="E51" s="141">
        <v>2.4131986452475174E-3</v>
      </c>
      <c r="F51" s="162">
        <v>-0.87986699560227399</v>
      </c>
    </row>
    <row r="52" spans="1:6" ht="17.25" thickBot="1">
      <c r="A52" s="142" t="s">
        <v>99</v>
      </c>
      <c r="B52" s="143">
        <v>4620.1400000000003</v>
      </c>
      <c r="C52" s="144">
        <v>0.81334765157383282</v>
      </c>
      <c r="D52" s="143">
        <v>4166.6629999999996</v>
      </c>
      <c r="E52" s="144">
        <v>0.89776656310740688</v>
      </c>
      <c r="F52" s="163">
        <v>-9.8152220495483E-2</v>
      </c>
    </row>
    <row r="53" spans="1:6" ht="17.25" thickBot="1">
      <c r="A53" s="135" t="s">
        <v>188</v>
      </c>
      <c r="B53" s="133">
        <v>5680.4000000000005</v>
      </c>
      <c r="C53" s="164">
        <v>1</v>
      </c>
      <c r="D53" s="133">
        <v>4641.143</v>
      </c>
      <c r="E53" s="164">
        <v>0.99999999999999989</v>
      </c>
      <c r="F53" s="136">
        <v>-0.18295489754242666</v>
      </c>
    </row>
    <row r="54" spans="1:6" ht="17.25" thickBot="1">
      <c r="A54" s="115" t="s">
        <v>189</v>
      </c>
      <c r="B54" s="115"/>
      <c r="C54" s="115"/>
      <c r="D54" s="115"/>
      <c r="E54" s="115"/>
      <c r="F54" s="115"/>
    </row>
    <row r="55" spans="1:6">
      <c r="A55" s="158" t="s">
        <v>96</v>
      </c>
      <c r="B55" s="159">
        <v>31.646000000000001</v>
      </c>
      <c r="C55" s="160">
        <v>1.0804868097368775E-2</v>
      </c>
      <c r="D55" s="159">
        <v>7.17</v>
      </c>
      <c r="E55" s="160">
        <v>2.6128690176414212E-3</v>
      </c>
      <c r="F55" s="161">
        <v>-0.77343108133729377</v>
      </c>
    </row>
    <row r="56" spans="1:6">
      <c r="A56" s="139" t="s">
        <v>97</v>
      </c>
      <c r="B56" s="140">
        <v>39.811999999999998</v>
      </c>
      <c r="C56" s="141">
        <v>1.359297885016892E-2</v>
      </c>
      <c r="D56" s="140">
        <v>20.79</v>
      </c>
      <c r="E56" s="141">
        <v>7.5762269005251251E-3</v>
      </c>
      <c r="F56" s="162">
        <v>-0.47779563950567672</v>
      </c>
    </row>
    <row r="57" spans="1:6">
      <c r="A57" s="139" t="s">
        <v>98</v>
      </c>
      <c r="B57" s="140">
        <v>375.77199999999999</v>
      </c>
      <c r="C57" s="141">
        <v>0.12829952899843453</v>
      </c>
      <c r="D57" s="140">
        <v>434.8</v>
      </c>
      <c r="E57" s="141">
        <v>0.1584484586988131</v>
      </c>
      <c r="F57" s="162">
        <v>0.15708461513896732</v>
      </c>
    </row>
    <row r="58" spans="1:6" ht="17.25" thickBot="1">
      <c r="A58" s="142" t="s">
        <v>99</v>
      </c>
      <c r="B58" s="143">
        <v>2481.6350000000002</v>
      </c>
      <c r="C58" s="144">
        <v>0.84730262405402779</v>
      </c>
      <c r="D58" s="143">
        <v>2281.35</v>
      </c>
      <c r="E58" s="144">
        <v>0.8313624453830204</v>
      </c>
      <c r="F58" s="163">
        <v>-8.0706872686757025E-2</v>
      </c>
    </row>
    <row r="59" spans="1:6" ht="17.25" thickBot="1">
      <c r="A59" s="135" t="s">
        <v>192</v>
      </c>
      <c r="B59" s="133">
        <v>2928.8650000000002</v>
      </c>
      <c r="C59" s="164">
        <v>1</v>
      </c>
      <c r="D59" s="133">
        <v>2744.1099999999997</v>
      </c>
      <c r="E59" s="164">
        <v>1</v>
      </c>
      <c r="F59" s="136">
        <v>-6.3080749710212158E-2</v>
      </c>
    </row>
    <row r="60" spans="1:6" ht="17.25" thickBot="1">
      <c r="A60" s="115" t="s">
        <v>111</v>
      </c>
      <c r="B60" s="115"/>
      <c r="C60" s="115"/>
      <c r="D60" s="115"/>
      <c r="E60" s="115"/>
      <c r="F60" s="115"/>
    </row>
    <row r="61" spans="1:6">
      <c r="A61" s="158" t="s">
        <v>96</v>
      </c>
      <c r="B61" s="159">
        <v>13716.083000000001</v>
      </c>
      <c r="C61" s="160">
        <v>0.33138603739135819</v>
      </c>
      <c r="D61" s="159">
        <v>14738.377500000001</v>
      </c>
      <c r="E61" s="160">
        <v>0.32673110437975372</v>
      </c>
      <c r="F61" s="161">
        <v>7.453253964706974E-2</v>
      </c>
    </row>
    <row r="62" spans="1:6">
      <c r="A62" s="139" t="s">
        <v>97</v>
      </c>
      <c r="B62" s="140">
        <v>10717.12</v>
      </c>
      <c r="C62" s="141">
        <v>0.25892989485756779</v>
      </c>
      <c r="D62" s="140">
        <v>11577.56</v>
      </c>
      <c r="E62" s="141">
        <v>0.25665979615618212</v>
      </c>
      <c r="F62" s="162">
        <v>8.0286494879221237E-2</v>
      </c>
    </row>
    <row r="63" spans="1:6">
      <c r="A63" s="139" t="s">
        <v>98</v>
      </c>
      <c r="B63" s="140">
        <v>15221.960999999999</v>
      </c>
      <c r="C63" s="141">
        <v>0.36776865065017439</v>
      </c>
      <c r="D63" s="140">
        <v>16747.077000000001</v>
      </c>
      <c r="E63" s="141">
        <v>0.37126142028474796</v>
      </c>
      <c r="F63" s="162">
        <v>0.10019182153994488</v>
      </c>
    </row>
    <row r="64" spans="1:6" ht="17.25" thickBot="1">
      <c r="A64" s="142" t="s">
        <v>99</v>
      </c>
      <c r="B64" s="143">
        <v>1734.8810000000001</v>
      </c>
      <c r="C64" s="144">
        <v>4.1915417100899501E-2</v>
      </c>
      <c r="D64" s="143">
        <v>2045.5695999999998</v>
      </c>
      <c r="E64" s="144">
        <v>4.5347679179316105E-2</v>
      </c>
      <c r="F64" s="163">
        <v>0.17908352215512169</v>
      </c>
    </row>
    <row r="65" spans="1:6" ht="17.25" thickBot="1">
      <c r="A65" s="135" t="s">
        <v>112</v>
      </c>
      <c r="B65" s="133">
        <v>41390.045000000006</v>
      </c>
      <c r="C65" s="164">
        <v>0.99999999999999989</v>
      </c>
      <c r="D65" s="133">
        <v>45108.584100000007</v>
      </c>
      <c r="E65" s="164">
        <v>1</v>
      </c>
      <c r="F65" s="136">
        <v>8.9841388188874882E-2</v>
      </c>
    </row>
    <row r="66" spans="1:6" ht="17.25" thickBot="1">
      <c r="A66" s="130" t="s">
        <v>113</v>
      </c>
      <c r="B66" s="130"/>
      <c r="C66" s="130"/>
      <c r="D66" s="130"/>
      <c r="E66" s="130"/>
      <c r="F66" s="130"/>
    </row>
    <row r="67" spans="1:6">
      <c r="A67" s="158" t="s">
        <v>96</v>
      </c>
      <c r="B67" s="159">
        <v>3839.15</v>
      </c>
      <c r="C67" s="160">
        <v>0.20162591634715799</v>
      </c>
      <c r="D67" s="159">
        <v>4228.9610000000002</v>
      </c>
      <c r="E67" s="160">
        <v>0.16156832831170467</v>
      </c>
      <c r="F67" s="161">
        <v>0.10153575661279191</v>
      </c>
    </row>
    <row r="68" spans="1:6">
      <c r="A68" s="139" t="s">
        <v>97</v>
      </c>
      <c r="B68" s="140">
        <v>5814.14</v>
      </c>
      <c r="C68" s="141">
        <v>0.30534918022756735</v>
      </c>
      <c r="D68" s="140">
        <v>8808.2099999999991</v>
      </c>
      <c r="E68" s="141">
        <v>0.33651948200005627</v>
      </c>
      <c r="F68" s="162">
        <v>0.51496351997027912</v>
      </c>
    </row>
    <row r="69" spans="1:6">
      <c r="A69" s="139" t="s">
        <v>98</v>
      </c>
      <c r="B69" s="140">
        <v>4721.4459999999999</v>
      </c>
      <c r="C69" s="141">
        <v>0.24796266783887674</v>
      </c>
      <c r="D69" s="140">
        <v>6572.768</v>
      </c>
      <c r="E69" s="141">
        <v>0.25111395875740317</v>
      </c>
      <c r="F69" s="162">
        <v>0.39210911233550072</v>
      </c>
    </row>
    <row r="70" spans="1:6" ht="17.25" thickBot="1">
      <c r="A70" s="142" t="s">
        <v>99</v>
      </c>
      <c r="B70" s="143">
        <v>4666.2190000000001</v>
      </c>
      <c r="C70" s="144">
        <v>0.24506223558639784</v>
      </c>
      <c r="D70" s="143">
        <v>6564.5039999999999</v>
      </c>
      <c r="E70" s="144">
        <v>0.25079823093083586</v>
      </c>
      <c r="F70" s="163">
        <v>0.40681438226538447</v>
      </c>
    </row>
    <row r="71" spans="1:6" ht="17.25" thickBot="1">
      <c r="A71" s="135" t="s">
        <v>114</v>
      </c>
      <c r="B71" s="133">
        <v>19040.955000000002</v>
      </c>
      <c r="C71" s="164">
        <v>0.99999999999999989</v>
      </c>
      <c r="D71" s="133">
        <v>26174.442999999999</v>
      </c>
      <c r="E71" s="164">
        <v>1</v>
      </c>
      <c r="F71" s="136">
        <v>0.37463919220438235</v>
      </c>
    </row>
    <row r="72" spans="1:6" ht="17.25" thickBot="1">
      <c r="A72" s="130" t="s">
        <v>115</v>
      </c>
      <c r="B72" s="130"/>
      <c r="C72" s="130"/>
      <c r="D72" s="130"/>
      <c r="E72" s="130"/>
      <c r="F72" s="130"/>
    </row>
    <row r="73" spans="1:6">
      <c r="A73" s="158" t="s">
        <v>96</v>
      </c>
      <c r="B73" s="159">
        <v>5368.9970000000003</v>
      </c>
      <c r="C73" s="160">
        <v>0.24255581599160683</v>
      </c>
      <c r="D73" s="159">
        <v>5673.692</v>
      </c>
      <c r="E73" s="160">
        <v>0.22677207677462879</v>
      </c>
      <c r="F73" s="161">
        <v>5.6750823291575658E-2</v>
      </c>
    </row>
    <row r="74" spans="1:6">
      <c r="A74" s="139" t="s">
        <v>97</v>
      </c>
      <c r="B74" s="140">
        <v>3429.6849999999999</v>
      </c>
      <c r="C74" s="141">
        <v>0.15494328712963967</v>
      </c>
      <c r="D74" s="140">
        <v>3743.53</v>
      </c>
      <c r="E74" s="141">
        <v>0.14962533612471846</v>
      </c>
      <c r="F74" s="162">
        <v>9.1508403833005181E-2</v>
      </c>
    </row>
    <row r="75" spans="1:6">
      <c r="A75" s="139" t="s">
        <v>98</v>
      </c>
      <c r="B75" s="140">
        <v>5802.6019999999999</v>
      </c>
      <c r="C75" s="141">
        <v>0.26214484064426369</v>
      </c>
      <c r="D75" s="140">
        <v>7119.2979999999998</v>
      </c>
      <c r="E75" s="141">
        <v>0.28455157464265968</v>
      </c>
      <c r="F75" s="162">
        <v>0.22691475307112219</v>
      </c>
    </row>
    <row r="76" spans="1:6" ht="17.25" thickBot="1">
      <c r="A76" s="142" t="s">
        <v>99</v>
      </c>
      <c r="B76" s="143">
        <v>7533.8149999999996</v>
      </c>
      <c r="C76" s="144">
        <v>0.34035605623448983</v>
      </c>
      <c r="D76" s="143">
        <v>8482.8389999999999</v>
      </c>
      <c r="E76" s="144">
        <v>0.33905101245799302</v>
      </c>
      <c r="F76" s="163">
        <v>0.12596858298219438</v>
      </c>
    </row>
    <row r="77" spans="1:6" ht="17.25" thickBot="1">
      <c r="A77" s="135" t="s">
        <v>175</v>
      </c>
      <c r="B77" s="133">
        <v>22135.098999999998</v>
      </c>
      <c r="C77" s="164">
        <v>1</v>
      </c>
      <c r="D77" s="133">
        <v>25019.359</v>
      </c>
      <c r="E77" s="164">
        <v>1</v>
      </c>
      <c r="F77" s="136">
        <v>0.13030255703848459</v>
      </c>
    </row>
    <row r="78" spans="1:6" ht="17.25" thickBot="1">
      <c r="A78" s="130" t="s">
        <v>116</v>
      </c>
      <c r="B78" s="130"/>
      <c r="C78" s="130"/>
      <c r="D78" s="130"/>
      <c r="E78" s="130"/>
      <c r="F78" s="130"/>
    </row>
    <row r="79" spans="1:6">
      <c r="A79" s="158" t="s">
        <v>96</v>
      </c>
      <c r="B79" s="159">
        <v>3820.8</v>
      </c>
      <c r="C79" s="160">
        <v>0.14020234300983181</v>
      </c>
      <c r="D79" s="159">
        <v>4232.0910000000003</v>
      </c>
      <c r="E79" s="160">
        <v>0.15712795725201587</v>
      </c>
      <c r="F79" s="161">
        <v>0.1076452575376885</v>
      </c>
    </row>
    <row r="80" spans="1:6">
      <c r="A80" s="139" t="s">
        <v>97</v>
      </c>
      <c r="B80" s="140">
        <v>10048.245000000001</v>
      </c>
      <c r="C80" s="141">
        <v>0.36871531934066887</v>
      </c>
      <c r="D80" s="140">
        <v>10269.347</v>
      </c>
      <c r="E80" s="141">
        <v>0.38127760400759747</v>
      </c>
      <c r="F80" s="162">
        <v>2.2004041501774596E-2</v>
      </c>
    </row>
    <row r="81" spans="1:6">
      <c r="A81" s="139" t="s">
        <v>98</v>
      </c>
      <c r="B81" s="140">
        <v>4615.049</v>
      </c>
      <c r="C81" s="141">
        <v>0.16934691240190045</v>
      </c>
      <c r="D81" s="140">
        <v>4364.5469999999996</v>
      </c>
      <c r="E81" s="141">
        <v>0.16204574864775215</v>
      </c>
      <c r="F81" s="162">
        <v>-5.4279380348941086E-2</v>
      </c>
    </row>
    <row r="82" spans="1:6" ht="17.25" thickBot="1">
      <c r="A82" s="142" t="s">
        <v>99</v>
      </c>
      <c r="B82" s="143">
        <v>8767.9470000000001</v>
      </c>
      <c r="C82" s="144">
        <v>0.32173542524759891</v>
      </c>
      <c r="D82" s="143">
        <v>8068.0569999999998</v>
      </c>
      <c r="E82" s="144">
        <v>0.29954869009263441</v>
      </c>
      <c r="F82" s="163">
        <v>-7.9823703313900096E-2</v>
      </c>
    </row>
    <row r="83" spans="1:6" ht="17.25" thickBot="1">
      <c r="A83" s="135" t="s">
        <v>117</v>
      </c>
      <c r="B83" s="133">
        <v>27252.041000000001</v>
      </c>
      <c r="C83" s="164">
        <v>1</v>
      </c>
      <c r="D83" s="133">
        <v>26934.042000000001</v>
      </c>
      <c r="E83" s="164">
        <v>0.99999999999999989</v>
      </c>
      <c r="F83" s="136">
        <v>-1.1668814089924484E-2</v>
      </c>
    </row>
    <row r="84" spans="1:6" ht="17.25" thickBot="1">
      <c r="A84" s="130" t="s">
        <v>118</v>
      </c>
      <c r="B84" s="130"/>
      <c r="C84" s="130"/>
      <c r="D84" s="130"/>
      <c r="E84" s="130"/>
      <c r="F84" s="130"/>
    </row>
    <row r="85" spans="1:6">
      <c r="A85" s="158" t="s">
        <v>96</v>
      </c>
      <c r="B85" s="159">
        <v>3052.0149999999999</v>
      </c>
      <c r="C85" s="160">
        <v>0.13479069387010975</v>
      </c>
      <c r="D85" s="159">
        <v>3497.7750000000001</v>
      </c>
      <c r="E85" s="160">
        <v>0.13952279957573727</v>
      </c>
      <c r="F85" s="161">
        <v>0.14605432804229346</v>
      </c>
    </row>
    <row r="86" spans="1:6">
      <c r="A86" s="139" t="s">
        <v>97</v>
      </c>
      <c r="B86" s="140">
        <v>6079.79</v>
      </c>
      <c r="C86" s="141">
        <v>0.26851084043969464</v>
      </c>
      <c r="D86" s="140">
        <v>6679.15</v>
      </c>
      <c r="E86" s="141">
        <v>0.26642471479334306</v>
      </c>
      <c r="F86" s="162">
        <v>9.8582352350985669E-2</v>
      </c>
    </row>
    <row r="87" spans="1:6">
      <c r="A87" s="139" t="s">
        <v>98</v>
      </c>
      <c r="B87" s="140">
        <v>5306.1949999999997</v>
      </c>
      <c r="C87" s="141">
        <v>0.23434540978996074</v>
      </c>
      <c r="D87" s="140">
        <v>5856.19</v>
      </c>
      <c r="E87" s="141">
        <v>0.23359765097738899</v>
      </c>
      <c r="F87" s="162">
        <v>0.10365148661140422</v>
      </c>
    </row>
    <row r="88" spans="1:6" ht="17.25" thickBot="1">
      <c r="A88" s="142" t="s">
        <v>99</v>
      </c>
      <c r="B88" s="143">
        <v>8204.6239999999998</v>
      </c>
      <c r="C88" s="144">
        <v>0.36235305590023487</v>
      </c>
      <c r="D88" s="143">
        <v>9036.4436000000005</v>
      </c>
      <c r="E88" s="144">
        <v>0.36045483465353084</v>
      </c>
      <c r="F88" s="163">
        <v>0.10138424381178224</v>
      </c>
    </row>
    <row r="89" spans="1:6" ht="17.25" thickBot="1">
      <c r="A89" s="135" t="s">
        <v>119</v>
      </c>
      <c r="B89" s="133">
        <v>22642.624</v>
      </c>
      <c r="C89" s="164">
        <v>1</v>
      </c>
      <c r="D89" s="133">
        <v>25069.558599999997</v>
      </c>
      <c r="E89" s="164">
        <v>1.0000000000000002</v>
      </c>
      <c r="F89" s="136">
        <v>0.1071843351724604</v>
      </c>
    </row>
    <row r="90" spans="1:6" ht="17.25" thickBot="1">
      <c r="A90" s="130" t="s">
        <v>120</v>
      </c>
      <c r="B90" s="130"/>
      <c r="C90" s="130"/>
      <c r="D90" s="130"/>
      <c r="E90" s="130"/>
      <c r="F90" s="130"/>
    </row>
    <row r="91" spans="1:6">
      <c r="A91" s="158" t="s">
        <v>96</v>
      </c>
      <c r="B91" s="159">
        <v>440.065</v>
      </c>
      <c r="C91" s="160">
        <v>0.11097464366892133</v>
      </c>
      <c r="D91" s="159">
        <v>515.17499999999995</v>
      </c>
      <c r="E91" s="160">
        <v>0.12415536216037808</v>
      </c>
      <c r="F91" s="161">
        <v>0.17067933146239755</v>
      </c>
    </row>
    <row r="92" spans="1:6">
      <c r="A92" s="139" t="s">
        <v>97</v>
      </c>
      <c r="B92" s="140">
        <v>161.32</v>
      </c>
      <c r="C92" s="141">
        <v>4.0681330068672555E-2</v>
      </c>
      <c r="D92" s="140">
        <v>167.76</v>
      </c>
      <c r="E92" s="141">
        <v>4.0429569672489979E-2</v>
      </c>
      <c r="F92" s="162">
        <v>3.9920654599553629E-2</v>
      </c>
    </row>
    <row r="93" spans="1:6">
      <c r="A93" s="139" t="s">
        <v>98</v>
      </c>
      <c r="B93" s="140">
        <v>24.954999999999998</v>
      </c>
      <c r="C93" s="141">
        <v>6.2930981394974193E-3</v>
      </c>
      <c r="D93" s="140">
        <v>26.434999999999999</v>
      </c>
      <c r="E93" s="141">
        <v>6.3707419783754927E-3</v>
      </c>
      <c r="F93" s="162">
        <v>5.930675215387704E-2</v>
      </c>
    </row>
    <row r="94" spans="1:6" ht="17.25" thickBot="1">
      <c r="A94" s="142" t="s">
        <v>99</v>
      </c>
      <c r="B94" s="143">
        <v>3339.1154000000006</v>
      </c>
      <c r="C94" s="144">
        <v>0.8420509281229086</v>
      </c>
      <c r="D94" s="143">
        <v>3440.0681799999998</v>
      </c>
      <c r="E94" s="144">
        <v>0.82904432618875656</v>
      </c>
      <c r="F94" s="163">
        <v>3.0233390556073436E-2</v>
      </c>
    </row>
    <row r="95" spans="1:6" ht="17.25" thickBot="1">
      <c r="A95" s="135" t="s">
        <v>176</v>
      </c>
      <c r="B95" s="133">
        <v>3965.4554000000007</v>
      </c>
      <c r="C95" s="164">
        <v>0.99999999999999989</v>
      </c>
      <c r="D95" s="133">
        <v>4149.4381799999992</v>
      </c>
      <c r="E95" s="164">
        <v>1</v>
      </c>
      <c r="F95" s="136">
        <v>4.6396381106694085E-2</v>
      </c>
    </row>
    <row r="96" spans="1:6" ht="17.25" thickBot="1">
      <c r="A96" s="130" t="s">
        <v>56</v>
      </c>
      <c r="B96" s="130"/>
      <c r="C96" s="130"/>
      <c r="D96" s="130"/>
      <c r="E96" s="130"/>
      <c r="F96" s="130"/>
    </row>
    <row r="97" spans="1:6">
      <c r="A97" s="158" t="s">
        <v>96</v>
      </c>
      <c r="B97" s="159">
        <v>389.07100000000003</v>
      </c>
      <c r="C97" s="160">
        <v>0.29818051113681077</v>
      </c>
      <c r="D97" s="159">
        <v>381.96749999999997</v>
      </c>
      <c r="E97" s="160">
        <v>0.29768777455168655</v>
      </c>
      <c r="F97" s="161">
        <v>-1.8257593087123047E-2</v>
      </c>
    </row>
    <row r="98" spans="1:6">
      <c r="A98" s="139" t="s">
        <v>97</v>
      </c>
      <c r="B98" s="140">
        <v>543.82500000000005</v>
      </c>
      <c r="C98" s="141">
        <v>0.41678258330478529</v>
      </c>
      <c r="D98" s="140">
        <v>487.02600000000001</v>
      </c>
      <c r="E98" s="141">
        <v>0.37956550253309429</v>
      </c>
      <c r="F98" s="162">
        <v>-0.10444352503103027</v>
      </c>
    </row>
    <row r="99" spans="1:6">
      <c r="A99" s="139" t="s">
        <v>98</v>
      </c>
      <c r="B99" s="140">
        <v>367.42099999999999</v>
      </c>
      <c r="C99" s="141">
        <v>0.28158814607718935</v>
      </c>
      <c r="D99" s="140">
        <v>408.30099999999999</v>
      </c>
      <c r="E99" s="141">
        <v>0.31821088453134933</v>
      </c>
      <c r="F99" s="162">
        <v>0.11126201278642212</v>
      </c>
    </row>
    <row r="100" spans="1:6" ht="17.25" thickBot="1">
      <c r="A100" s="142" t="s">
        <v>99</v>
      </c>
      <c r="B100" s="167">
        <v>4.5</v>
      </c>
      <c r="C100" s="144">
        <v>3.4487594812146073E-3</v>
      </c>
      <c r="D100" s="167">
        <v>5.82</v>
      </c>
      <c r="E100" s="144">
        <v>4.5358383838698738E-3</v>
      </c>
      <c r="F100" s="162">
        <v>0.29333333333333345</v>
      </c>
    </row>
    <row r="101" spans="1:6" ht="17.25" thickBot="1">
      <c r="A101" s="135" t="s">
        <v>121</v>
      </c>
      <c r="B101" s="133">
        <v>1304.817</v>
      </c>
      <c r="C101" s="165">
        <v>1.0000000000000002</v>
      </c>
      <c r="D101" s="133">
        <v>1283.1144999999999</v>
      </c>
      <c r="E101" s="165">
        <v>1</v>
      </c>
      <c r="F101" s="136">
        <v>-1.6632600586902302E-2</v>
      </c>
    </row>
    <row r="102" spans="1:6" ht="17.25" thickBot="1">
      <c r="A102" s="132" t="s">
        <v>122</v>
      </c>
      <c r="B102" s="132"/>
      <c r="C102" s="132"/>
      <c r="D102" s="132"/>
      <c r="E102" s="132"/>
      <c r="F102" s="132"/>
    </row>
    <row r="103" spans="1:6">
      <c r="A103" s="158" t="s">
        <v>96</v>
      </c>
      <c r="B103" s="159">
        <v>1043.6310000000001</v>
      </c>
      <c r="C103" s="160">
        <v>0.2185109224473627</v>
      </c>
      <c r="D103" s="159">
        <v>911.76250000000005</v>
      </c>
      <c r="E103" s="160">
        <v>0.19458152048301228</v>
      </c>
      <c r="F103" s="161">
        <v>-0.12635548388271334</v>
      </c>
    </row>
    <row r="104" spans="1:6">
      <c r="A104" s="139" t="s">
        <v>97</v>
      </c>
      <c r="B104" s="140">
        <v>2021.3175000000001</v>
      </c>
      <c r="C104" s="141">
        <v>0.42321467212453162</v>
      </c>
      <c r="D104" s="140">
        <v>1897.5050000000001</v>
      </c>
      <c r="E104" s="141">
        <v>0.40495129819894787</v>
      </c>
      <c r="F104" s="162">
        <v>-6.1253365688468064E-2</v>
      </c>
    </row>
    <row r="105" spans="1:6">
      <c r="A105" s="139" t="s">
        <v>98</v>
      </c>
      <c r="B105" s="140">
        <v>1125.8879999999999</v>
      </c>
      <c r="C105" s="141">
        <v>0.23573353556229765</v>
      </c>
      <c r="D105" s="140">
        <v>1118.2784999999999</v>
      </c>
      <c r="E105" s="141">
        <v>0.23865461768109811</v>
      </c>
      <c r="F105" s="162">
        <v>-6.7586651603002146E-3</v>
      </c>
    </row>
    <row r="106" spans="1:6" s="35" customFormat="1" ht="17.25" thickBot="1">
      <c r="A106" s="142" t="s">
        <v>99</v>
      </c>
      <c r="B106" s="143">
        <v>585.26800000000003</v>
      </c>
      <c r="C106" s="144">
        <v>0.12254086986580801</v>
      </c>
      <c r="D106" s="143">
        <v>758.21500000000003</v>
      </c>
      <c r="E106" s="144">
        <v>0.16181256363694183</v>
      </c>
      <c r="F106" s="163">
        <v>0.29550052283740103</v>
      </c>
    </row>
    <row r="107" spans="1:6" ht="17.25" thickBot="1">
      <c r="A107" s="135" t="s">
        <v>123</v>
      </c>
      <c r="B107" s="137">
        <v>4776.1045000000004</v>
      </c>
      <c r="C107" s="165">
        <v>0.99999999999999989</v>
      </c>
      <c r="D107" s="137">
        <v>4685.7609999999995</v>
      </c>
      <c r="E107" s="165">
        <v>1</v>
      </c>
      <c r="F107" s="136">
        <v>-1.8915729335486908E-2</v>
      </c>
    </row>
    <row r="108" spans="1:6" ht="17.25" thickBot="1">
      <c r="A108" s="132" t="s">
        <v>124</v>
      </c>
      <c r="B108" s="132"/>
      <c r="C108" s="132"/>
      <c r="D108" s="132"/>
      <c r="E108" s="132"/>
      <c r="F108" s="132"/>
    </row>
    <row r="109" spans="1:6">
      <c r="A109" s="158" t="s">
        <v>96</v>
      </c>
      <c r="B109" s="159">
        <v>15.92</v>
      </c>
      <c r="C109" s="160">
        <v>3.1039667017682664E-3</v>
      </c>
      <c r="D109" s="159">
        <v>10.25</v>
      </c>
      <c r="E109" s="160">
        <v>1.9224868314341038E-3</v>
      </c>
      <c r="F109" s="162">
        <v>-0.35615577889447236</v>
      </c>
    </row>
    <row r="110" spans="1:6">
      <c r="A110" s="139" t="s">
        <v>97</v>
      </c>
      <c r="B110" s="140">
        <v>2162.35</v>
      </c>
      <c r="C110" s="141">
        <v>0.42159939683219916</v>
      </c>
      <c r="D110" s="140">
        <v>1880.02</v>
      </c>
      <c r="E110" s="141">
        <v>0.35261597003246281</v>
      </c>
      <c r="F110" s="162">
        <v>-0.13056628205424647</v>
      </c>
    </row>
    <row r="111" spans="1:6" ht="17.25" thickBot="1">
      <c r="A111" s="139" t="s">
        <v>98</v>
      </c>
      <c r="B111" s="140">
        <v>2950.6509999999998</v>
      </c>
      <c r="C111" s="141">
        <v>0.57529663646603246</v>
      </c>
      <c r="D111" s="140">
        <v>3441.366</v>
      </c>
      <c r="E111" s="141">
        <v>0.64546154313610304</v>
      </c>
      <c r="F111" s="162">
        <v>0.16630736742501906</v>
      </c>
    </row>
    <row r="112" spans="1:6" ht="17.25" thickBot="1">
      <c r="A112" s="135" t="s">
        <v>125</v>
      </c>
      <c r="B112" s="137">
        <v>5128.9210000000003</v>
      </c>
      <c r="C112" s="165">
        <v>0.99999999999999989</v>
      </c>
      <c r="D112" s="137">
        <v>5331.6360000000004</v>
      </c>
      <c r="E112" s="165">
        <v>1</v>
      </c>
      <c r="F112" s="136">
        <v>3.9523907660110158E-2</v>
      </c>
    </row>
    <row r="113" spans="1:6" ht="17.25" thickBot="1">
      <c r="A113" s="132" t="s">
        <v>126</v>
      </c>
      <c r="B113" s="132"/>
      <c r="C113" s="132"/>
      <c r="D113" s="132"/>
      <c r="E113" s="132"/>
      <c r="F113" s="132"/>
    </row>
    <row r="114" spans="1:6">
      <c r="A114" s="158" t="s">
        <v>96</v>
      </c>
      <c r="B114" s="159">
        <v>2250.9549999999999</v>
      </c>
      <c r="C114" s="160">
        <v>0.19962762628429156</v>
      </c>
      <c r="D114" s="159">
        <v>2451.81</v>
      </c>
      <c r="E114" s="160">
        <v>0.20838077755935669</v>
      </c>
      <c r="F114" s="161">
        <v>8.9231015280181181E-2</v>
      </c>
    </row>
    <row r="115" spans="1:6">
      <c r="A115" s="139" t="s">
        <v>97</v>
      </c>
      <c r="B115" s="140">
        <v>2990.3049999999998</v>
      </c>
      <c r="C115" s="141">
        <v>0.26519743354089637</v>
      </c>
      <c r="D115" s="140">
        <v>2985.07</v>
      </c>
      <c r="E115" s="141">
        <v>0.25370285938515175</v>
      </c>
      <c r="F115" s="162">
        <v>-1.7506575416218473E-3</v>
      </c>
    </row>
    <row r="116" spans="1:6">
      <c r="A116" s="139" t="s">
        <v>98</v>
      </c>
      <c r="B116" s="140">
        <v>2239.0949999999998</v>
      </c>
      <c r="C116" s="141">
        <v>0.19857581332146834</v>
      </c>
      <c r="D116" s="140">
        <v>2402.5549999999998</v>
      </c>
      <c r="E116" s="141">
        <v>0.20419456606715861</v>
      </c>
      <c r="F116" s="162">
        <v>7.3002708683642226E-2</v>
      </c>
    </row>
    <row r="117" spans="1:6" ht="17.25" thickBot="1">
      <c r="A117" s="142" t="s">
        <v>99</v>
      </c>
      <c r="B117" s="143">
        <v>3795.4140000000002</v>
      </c>
      <c r="C117" s="144">
        <v>0.3365991268533437</v>
      </c>
      <c r="D117" s="143">
        <v>3926.5735</v>
      </c>
      <c r="E117" s="144">
        <v>0.33372179698833299</v>
      </c>
      <c r="F117" s="163">
        <v>3.4557363175663935E-2</v>
      </c>
    </row>
    <row r="118" spans="1:6" ht="17.25" thickBot="1">
      <c r="A118" s="138" t="s">
        <v>127</v>
      </c>
      <c r="B118" s="137">
        <v>11275.769</v>
      </c>
      <c r="C118" s="165">
        <v>1</v>
      </c>
      <c r="D118" s="137">
        <v>11766.0085</v>
      </c>
      <c r="E118" s="165">
        <v>1</v>
      </c>
      <c r="F118" s="136">
        <v>4.3477256407079556E-2</v>
      </c>
    </row>
    <row r="119" spans="1:6" ht="17.25" thickBot="1">
      <c r="A119" s="132" t="s">
        <v>128</v>
      </c>
      <c r="B119" s="132"/>
      <c r="C119" s="132"/>
      <c r="D119" s="132"/>
      <c r="E119" s="132"/>
      <c r="F119" s="132"/>
    </row>
    <row r="120" spans="1:6">
      <c r="A120" s="158" t="s">
        <v>96</v>
      </c>
      <c r="B120" s="159">
        <v>21044.348999999998</v>
      </c>
      <c r="C120" s="160">
        <v>0.20760815544250408</v>
      </c>
      <c r="D120" s="159">
        <v>21466.987000000001</v>
      </c>
      <c r="E120" s="160">
        <v>0.21089137396169952</v>
      </c>
      <c r="F120" s="161">
        <v>2.0083206185185443E-2</v>
      </c>
    </row>
    <row r="121" spans="1:6">
      <c r="A121" s="139" t="s">
        <v>97</v>
      </c>
      <c r="B121" s="140">
        <v>20028.545999999998</v>
      </c>
      <c r="C121" s="141">
        <v>0.19758698600062863</v>
      </c>
      <c r="D121" s="140">
        <v>19928.490000000002</v>
      </c>
      <c r="E121" s="141">
        <v>0.19577720138750676</v>
      </c>
      <c r="F121" s="162">
        <v>-4.9956696806646717E-3</v>
      </c>
    </row>
    <row r="122" spans="1:6">
      <c r="A122" s="139" t="s">
        <v>98</v>
      </c>
      <c r="B122" s="140">
        <v>19659.55</v>
      </c>
      <c r="C122" s="141">
        <v>0.19394674134750764</v>
      </c>
      <c r="D122" s="140">
        <v>19972.131000000001</v>
      </c>
      <c r="E122" s="141">
        <v>0.19620592994876515</v>
      </c>
      <c r="F122" s="162">
        <v>1.5899702689023965E-2</v>
      </c>
    </row>
    <row r="123" spans="1:6" ht="17.25" thickBot="1">
      <c r="A123" s="142" t="s">
        <v>99</v>
      </c>
      <c r="B123" s="143">
        <v>40633.269440000004</v>
      </c>
      <c r="C123" s="144">
        <v>0.40085811720935971</v>
      </c>
      <c r="D123" s="143">
        <v>40424.070799999994</v>
      </c>
      <c r="E123" s="144">
        <v>0.39712549470202857</v>
      </c>
      <c r="F123" s="163">
        <v>-5.148456988156358E-3</v>
      </c>
    </row>
    <row r="124" spans="1:6" ht="17.25" thickBot="1">
      <c r="A124" s="138" t="s">
        <v>129</v>
      </c>
      <c r="B124" s="137">
        <v>101365.71444</v>
      </c>
      <c r="C124" s="165">
        <v>1</v>
      </c>
      <c r="D124" s="137">
        <v>101791.67879999999</v>
      </c>
      <c r="E124" s="165">
        <v>1</v>
      </c>
      <c r="F124" s="136">
        <v>4.2022528263452319E-3</v>
      </c>
    </row>
    <row r="125" spans="1:6" ht="17.25" thickBot="1">
      <c r="A125" s="132" t="s">
        <v>130</v>
      </c>
      <c r="B125" s="132"/>
      <c r="C125" s="132"/>
      <c r="D125" s="132"/>
      <c r="E125" s="132"/>
      <c r="F125" s="132"/>
    </row>
    <row r="126" spans="1:6">
      <c r="A126" s="158" t="s">
        <v>96</v>
      </c>
      <c r="B126" s="159">
        <v>5559.2669999999998</v>
      </c>
      <c r="C126" s="160">
        <v>0.32417519926361854</v>
      </c>
      <c r="D126" s="159">
        <v>6009.5590000000002</v>
      </c>
      <c r="E126" s="160">
        <v>0.33557490740719542</v>
      </c>
      <c r="F126" s="161">
        <v>8.0998448176711202E-2</v>
      </c>
    </row>
    <row r="127" spans="1:6">
      <c r="A127" s="139" t="s">
        <v>97</v>
      </c>
      <c r="B127" s="140">
        <v>5909.62</v>
      </c>
      <c r="C127" s="141">
        <v>0.34460518645214655</v>
      </c>
      <c r="D127" s="140">
        <v>6114.2939999999999</v>
      </c>
      <c r="E127" s="141">
        <v>0.34142332955053284</v>
      </c>
      <c r="F127" s="162">
        <v>3.4634037383114213E-2</v>
      </c>
    </row>
    <row r="128" spans="1:6">
      <c r="A128" s="139" t="s">
        <v>98</v>
      </c>
      <c r="B128" s="140">
        <v>3646.8530000000001</v>
      </c>
      <c r="C128" s="141">
        <v>0.21265740572635297</v>
      </c>
      <c r="D128" s="140">
        <v>3937.4009999999998</v>
      </c>
      <c r="E128" s="141">
        <v>0.21986521406978426</v>
      </c>
      <c r="F128" s="162">
        <v>7.9670883361627087E-2</v>
      </c>
    </row>
    <row r="129" spans="1:6" ht="17.25" thickBot="1">
      <c r="A129" s="142" t="s">
        <v>99</v>
      </c>
      <c r="B129" s="143">
        <v>2033.21838</v>
      </c>
      <c r="C129" s="144">
        <v>0.11856220855788213</v>
      </c>
      <c r="D129" s="143">
        <v>1846.9949999999999</v>
      </c>
      <c r="E129" s="144">
        <v>0.10313654897248747</v>
      </c>
      <c r="F129" s="163">
        <v>-9.159044686582074E-2</v>
      </c>
    </row>
    <row r="130" spans="1:6" ht="17.25" thickBot="1">
      <c r="A130" s="135" t="s">
        <v>131</v>
      </c>
      <c r="B130" s="133">
        <v>17148.958379999996</v>
      </c>
      <c r="C130" s="164">
        <v>1</v>
      </c>
      <c r="D130" s="133">
        <v>17908.249</v>
      </c>
      <c r="E130" s="164">
        <v>1</v>
      </c>
      <c r="F130" s="136">
        <v>4.4276194692123516E-2</v>
      </c>
    </row>
    <row r="131" spans="1:6" ht="17.25" thickBot="1">
      <c r="A131" s="132" t="s">
        <v>132</v>
      </c>
      <c r="B131" s="132"/>
      <c r="C131" s="132"/>
      <c r="D131" s="132"/>
      <c r="E131" s="132"/>
      <c r="F131" s="132"/>
    </row>
    <row r="132" spans="1:6">
      <c r="A132" s="158" t="s">
        <v>96</v>
      </c>
      <c r="B132" s="159">
        <v>572.58100000000002</v>
      </c>
      <c r="C132" s="160">
        <v>0.11274052545010825</v>
      </c>
      <c r="D132" s="159">
        <v>754.529</v>
      </c>
      <c r="E132" s="160">
        <v>0.13101009589761431</v>
      </c>
      <c r="F132" s="161">
        <v>0.3177681411014337</v>
      </c>
    </row>
    <row r="133" spans="1:6">
      <c r="A133" s="139" t="s">
        <v>97</v>
      </c>
      <c r="B133" s="140">
        <v>2561.0320000000002</v>
      </c>
      <c r="C133" s="141">
        <v>0.50426418860308264</v>
      </c>
      <c r="D133" s="140">
        <v>2713.9340000000002</v>
      </c>
      <c r="E133" s="141">
        <v>0.47122476882902581</v>
      </c>
      <c r="F133" s="162">
        <v>5.9703275866916261E-2</v>
      </c>
    </row>
    <row r="134" spans="1:6">
      <c r="A134" s="139" t="s">
        <v>98</v>
      </c>
      <c r="B134" s="140">
        <v>1597.885</v>
      </c>
      <c r="C134" s="141">
        <v>0.31462167712314276</v>
      </c>
      <c r="D134" s="140">
        <v>1776.2339999999999</v>
      </c>
      <c r="E134" s="141">
        <v>0.30841039466555031</v>
      </c>
      <c r="F134" s="162">
        <v>0.11161566695976233</v>
      </c>
    </row>
    <row r="135" spans="1:6" ht="17.25" thickBot="1">
      <c r="A135" s="142" t="s">
        <v>99</v>
      </c>
      <c r="B135" s="143">
        <v>347.2525</v>
      </c>
      <c r="C135" s="144">
        <v>6.8373608823666374E-2</v>
      </c>
      <c r="D135" s="143">
        <v>514.62249999999995</v>
      </c>
      <c r="E135" s="144">
        <v>8.9354740607809652E-2</v>
      </c>
      <c r="F135" s="163">
        <v>0.48198357103260592</v>
      </c>
    </row>
    <row r="136" spans="1:6" ht="17.25" thickBot="1">
      <c r="A136" s="135" t="s">
        <v>133</v>
      </c>
      <c r="B136" s="133">
        <v>5078.7505000000001</v>
      </c>
      <c r="C136" s="164">
        <v>1</v>
      </c>
      <c r="D136" s="133">
        <v>5759.3194999999996</v>
      </c>
      <c r="E136" s="164">
        <v>1</v>
      </c>
      <c r="F136" s="136">
        <v>0.13400323563837202</v>
      </c>
    </row>
    <row r="137" spans="1:6" ht="17.25" thickBot="1">
      <c r="A137" s="130" t="s">
        <v>134</v>
      </c>
      <c r="B137" s="130"/>
      <c r="C137" s="130"/>
      <c r="D137" s="130"/>
      <c r="E137" s="130"/>
      <c r="F137" s="130"/>
    </row>
    <row r="138" spans="1:6">
      <c r="A138" s="158" t="s">
        <v>96</v>
      </c>
      <c r="B138" s="159">
        <v>1875.9124999999999</v>
      </c>
      <c r="C138" s="160">
        <v>0.19721857326312614</v>
      </c>
      <c r="D138" s="159">
        <v>1985.787</v>
      </c>
      <c r="E138" s="160">
        <v>0.20162078464179309</v>
      </c>
      <c r="F138" s="161">
        <v>5.8571228668714559E-2</v>
      </c>
    </row>
    <row r="139" spans="1:6">
      <c r="A139" s="139" t="s">
        <v>97</v>
      </c>
      <c r="B139" s="140">
        <v>2979.4349999999999</v>
      </c>
      <c r="C139" s="141">
        <v>0.31323418327359204</v>
      </c>
      <c r="D139" s="140">
        <v>3092.07</v>
      </c>
      <c r="E139" s="141">
        <v>0.31394383162310419</v>
      </c>
      <c r="F139" s="162">
        <v>3.7804147430636981E-2</v>
      </c>
    </row>
    <row r="140" spans="1:6">
      <c r="A140" s="139" t="s">
        <v>98</v>
      </c>
      <c r="B140" s="140">
        <v>3257.8789999999999</v>
      </c>
      <c r="C140" s="141">
        <v>0.34250757870844195</v>
      </c>
      <c r="D140" s="140">
        <v>3444.8989999999999</v>
      </c>
      <c r="E140" s="141">
        <v>0.34976724059112502</v>
      </c>
      <c r="F140" s="162">
        <v>5.740544691807159E-2</v>
      </c>
    </row>
    <row r="141" spans="1:6" ht="17.25" thickBot="1">
      <c r="A141" s="142" t="s">
        <v>99</v>
      </c>
      <c r="B141" s="143">
        <v>1398.6185</v>
      </c>
      <c r="C141" s="144">
        <v>0.1470396647548399</v>
      </c>
      <c r="D141" s="143">
        <v>1326.3625</v>
      </c>
      <c r="E141" s="144">
        <v>0.13466814314397782</v>
      </c>
      <c r="F141" s="163">
        <v>-5.1662408297902584E-2</v>
      </c>
    </row>
    <row r="142" spans="1:6" ht="17.25" thickBot="1">
      <c r="A142" s="135" t="s">
        <v>135</v>
      </c>
      <c r="B142" s="133">
        <v>9511.8449999999993</v>
      </c>
      <c r="C142" s="164">
        <v>1</v>
      </c>
      <c r="D142" s="133">
        <v>9849.1184999999987</v>
      </c>
      <c r="E142" s="164">
        <v>1</v>
      </c>
      <c r="F142" s="136">
        <v>3.5458262829135556E-2</v>
      </c>
    </row>
    <row r="143" spans="1:6" ht="17.25" thickBot="1">
      <c r="A143" s="132" t="s">
        <v>136</v>
      </c>
      <c r="B143" s="132"/>
      <c r="C143" s="132"/>
      <c r="D143" s="132"/>
      <c r="E143" s="132"/>
      <c r="F143" s="132"/>
    </row>
    <row r="144" spans="1:6">
      <c r="A144" s="158" t="s">
        <v>96</v>
      </c>
      <c r="B144" s="159">
        <v>1121.8309999999999</v>
      </c>
      <c r="C144" s="160">
        <v>0.17451747516002644</v>
      </c>
      <c r="D144" s="159">
        <v>1194.4815000000001</v>
      </c>
      <c r="E144" s="160">
        <v>0.16784317255460127</v>
      </c>
      <c r="F144" s="161">
        <v>6.4760645765717051E-2</v>
      </c>
    </row>
    <row r="145" spans="1:6">
      <c r="A145" s="139" t="s">
        <v>97</v>
      </c>
      <c r="B145" s="140">
        <v>3406.268</v>
      </c>
      <c r="C145" s="141">
        <v>0.52989558238129719</v>
      </c>
      <c r="D145" s="140">
        <v>3602.3519999999999</v>
      </c>
      <c r="E145" s="141">
        <v>0.50618631459626029</v>
      </c>
      <c r="F145" s="162">
        <v>5.7565640754045244E-2</v>
      </c>
    </row>
    <row r="146" spans="1:6">
      <c r="A146" s="139" t="s">
        <v>98</v>
      </c>
      <c r="B146" s="140">
        <v>1889.0619999999999</v>
      </c>
      <c r="C146" s="141">
        <v>0.29387165327108083</v>
      </c>
      <c r="D146" s="140">
        <v>2276.114</v>
      </c>
      <c r="E146" s="141">
        <v>0.31982931075612614</v>
      </c>
      <c r="F146" s="162">
        <v>0.20489110468581773</v>
      </c>
    </row>
    <row r="147" spans="1:6" ht="17.25" thickBot="1">
      <c r="A147" s="142" t="s">
        <v>99</v>
      </c>
      <c r="B147" s="143">
        <v>11.026199999999999</v>
      </c>
      <c r="C147" s="144">
        <v>1.7152891875955323E-3</v>
      </c>
      <c r="D147" s="143">
        <v>43.704800000000006</v>
      </c>
      <c r="E147" s="144">
        <v>6.1412020930121883E-3</v>
      </c>
      <c r="F147" s="163">
        <v>2.9637227694037844</v>
      </c>
    </row>
    <row r="148" spans="1:6" ht="17.25" thickBot="1">
      <c r="A148" s="135" t="s">
        <v>177</v>
      </c>
      <c r="B148" s="133">
        <v>6428.1872000000003</v>
      </c>
      <c r="C148" s="164">
        <v>1</v>
      </c>
      <c r="D148" s="133">
        <v>7116.6523000000007</v>
      </c>
      <c r="E148" s="164">
        <v>0.99999999999999989</v>
      </c>
      <c r="F148" s="136">
        <v>0.10710097241723138</v>
      </c>
    </row>
    <row r="149" spans="1:6" ht="17.25" thickBot="1">
      <c r="A149" s="130" t="s">
        <v>184</v>
      </c>
      <c r="B149" s="130"/>
      <c r="C149" s="130"/>
      <c r="D149" s="130"/>
      <c r="E149" s="130"/>
      <c r="F149" s="130"/>
    </row>
    <row r="150" spans="1:6">
      <c r="A150" s="158" t="s">
        <v>96</v>
      </c>
      <c r="B150" s="159">
        <v>396.01</v>
      </c>
      <c r="C150" s="160">
        <v>0.23641117790685875</v>
      </c>
      <c r="D150" s="159">
        <v>463.71699999999998</v>
      </c>
      <c r="E150" s="160">
        <v>0.24753039168900604</v>
      </c>
      <c r="F150" s="161">
        <v>0.17097295522840339</v>
      </c>
    </row>
    <row r="151" spans="1:6">
      <c r="A151" s="139" t="s">
        <v>97</v>
      </c>
      <c r="B151" s="140">
        <v>593.41999999999996</v>
      </c>
      <c r="C151" s="141">
        <v>0.35426156206532183</v>
      </c>
      <c r="D151" s="140">
        <v>774.08699999999999</v>
      </c>
      <c r="E151" s="141">
        <v>0.41320473114284706</v>
      </c>
      <c r="F151" s="162">
        <v>0.30445047352633892</v>
      </c>
    </row>
    <row r="152" spans="1:6">
      <c r="A152" s="139" t="s">
        <v>98</v>
      </c>
      <c r="B152" s="140">
        <v>578.64</v>
      </c>
      <c r="C152" s="141">
        <v>0.34543815556179069</v>
      </c>
      <c r="D152" s="140">
        <v>567.56799999999998</v>
      </c>
      <c r="E152" s="141">
        <v>0.30296566515815848</v>
      </c>
      <c r="F152" s="162">
        <v>-1.9134522328217884E-2</v>
      </c>
    </row>
    <row r="153" spans="1:6" ht="17.25" thickBot="1">
      <c r="A153" s="142" t="s">
        <v>99</v>
      </c>
      <c r="B153" s="143">
        <v>107.02</v>
      </c>
      <c r="C153" s="144">
        <v>6.388910446602869E-2</v>
      </c>
      <c r="D153" s="143">
        <v>68.001999999999995</v>
      </c>
      <c r="E153" s="144">
        <v>3.6299212009988389E-2</v>
      </c>
      <c r="F153" s="163">
        <v>-0.36458605868062044</v>
      </c>
    </row>
    <row r="154" spans="1:6" ht="17.25" thickBot="1">
      <c r="A154" s="135" t="s">
        <v>185</v>
      </c>
      <c r="B154" s="133">
        <v>1675.09</v>
      </c>
      <c r="C154" s="164">
        <v>1</v>
      </c>
      <c r="D154" s="133">
        <v>1873.374</v>
      </c>
      <c r="E154" s="164">
        <v>1</v>
      </c>
      <c r="F154" s="136">
        <v>0.11837214716821198</v>
      </c>
    </row>
    <row r="155" spans="1:6" ht="17.25" thickBot="1">
      <c r="A155" s="130" t="s">
        <v>137</v>
      </c>
      <c r="B155" s="130"/>
      <c r="C155" s="130"/>
      <c r="D155" s="130"/>
      <c r="E155" s="130"/>
      <c r="F155" s="130"/>
    </row>
    <row r="156" spans="1:6">
      <c r="A156" s="158" t="s">
        <v>96</v>
      </c>
      <c r="B156" s="159">
        <v>2508.2280000000001</v>
      </c>
      <c r="C156" s="160">
        <v>0.21176425175994462</v>
      </c>
      <c r="D156" s="159">
        <v>2682.491</v>
      </c>
      <c r="E156" s="160">
        <v>0.23591054811882498</v>
      </c>
      <c r="F156" s="161">
        <v>6.9476538815450573E-2</v>
      </c>
    </row>
    <row r="157" spans="1:6">
      <c r="A157" s="139" t="s">
        <v>97</v>
      </c>
      <c r="B157" s="140">
        <v>1991.3</v>
      </c>
      <c r="C157" s="141">
        <v>0.16812114151089044</v>
      </c>
      <c r="D157" s="140">
        <v>2028.9849999999999</v>
      </c>
      <c r="E157" s="141">
        <v>0.17843823650289006</v>
      </c>
      <c r="F157" s="162">
        <v>1.8924822979962785E-2</v>
      </c>
    </row>
    <row r="158" spans="1:6">
      <c r="A158" s="139" t="s">
        <v>98</v>
      </c>
      <c r="B158" s="140">
        <v>2118.83</v>
      </c>
      <c r="C158" s="141">
        <v>0.17888822290338974</v>
      </c>
      <c r="D158" s="140">
        <v>2083.527</v>
      </c>
      <c r="E158" s="141">
        <v>0.18323490986190485</v>
      </c>
      <c r="F158" s="162">
        <v>-1.6661553782040039E-2</v>
      </c>
    </row>
    <row r="159" spans="1:6" ht="17.25" thickBot="1">
      <c r="A159" s="142" t="s">
        <v>99</v>
      </c>
      <c r="B159" s="143">
        <v>5226.0773999999992</v>
      </c>
      <c r="C159" s="144">
        <v>0.44122638382577528</v>
      </c>
      <c r="D159" s="143">
        <v>4575.7941999999994</v>
      </c>
      <c r="E159" s="144">
        <v>0.40241630551638014</v>
      </c>
      <c r="F159" s="163">
        <v>-0.12443045715319867</v>
      </c>
    </row>
    <row r="160" spans="1:6" ht="17.25" thickBot="1">
      <c r="A160" s="135" t="s">
        <v>138</v>
      </c>
      <c r="B160" s="133">
        <v>11844.435399999998</v>
      </c>
      <c r="C160" s="164">
        <v>1</v>
      </c>
      <c r="D160" s="133">
        <v>11370.797199999999</v>
      </c>
      <c r="E160" s="164">
        <v>1</v>
      </c>
      <c r="F160" s="136">
        <v>-3.998824629496478E-2</v>
      </c>
    </row>
    <row r="161" spans="1:6" ht="17.25" thickBot="1">
      <c r="A161" s="132" t="s">
        <v>139</v>
      </c>
      <c r="B161" s="132"/>
      <c r="C161" s="132"/>
      <c r="D161" s="132"/>
      <c r="E161" s="132"/>
      <c r="F161" s="132"/>
    </row>
    <row r="162" spans="1:6">
      <c r="A162" s="158" t="s">
        <v>96</v>
      </c>
      <c r="B162" s="159">
        <v>600.6</v>
      </c>
      <c r="C162" s="160">
        <v>9.7473922560977186E-2</v>
      </c>
      <c r="D162" s="159">
        <v>610.21500000000003</v>
      </c>
      <c r="E162" s="160">
        <v>9.5381369953543751E-2</v>
      </c>
      <c r="F162" s="161">
        <v>1.6008991008991114E-2</v>
      </c>
    </row>
    <row r="163" spans="1:6">
      <c r="A163" s="139" t="s">
        <v>97</v>
      </c>
      <c r="B163" s="140">
        <v>4600.93</v>
      </c>
      <c r="C163" s="141">
        <v>0.74670445309436684</v>
      </c>
      <c r="D163" s="140">
        <v>4564.2700000000004</v>
      </c>
      <c r="E163" s="141">
        <v>0.71343104551323899</v>
      </c>
      <c r="F163" s="162">
        <v>-7.967954304890501E-3</v>
      </c>
    </row>
    <row r="164" spans="1:6">
      <c r="A164" s="139" t="s">
        <v>98</v>
      </c>
      <c r="B164" s="140">
        <v>454.08499999999998</v>
      </c>
      <c r="C164" s="141">
        <v>7.369538149534019E-2</v>
      </c>
      <c r="D164" s="140">
        <v>435.76799999999997</v>
      </c>
      <c r="E164" s="141">
        <v>6.8113941515557386E-2</v>
      </c>
      <c r="F164" s="162">
        <v>-4.0338262660074675E-2</v>
      </c>
    </row>
    <row r="165" spans="1:6" ht="17.25" thickBot="1">
      <c r="A165" s="142" t="s">
        <v>99</v>
      </c>
      <c r="B165" s="143">
        <v>506.03300000000002</v>
      </c>
      <c r="C165" s="144">
        <v>8.212624284931562E-2</v>
      </c>
      <c r="D165" s="143">
        <v>787.38</v>
      </c>
      <c r="E165" s="144">
        <v>0.1230736430176598</v>
      </c>
      <c r="F165" s="163">
        <v>0.55598547920787778</v>
      </c>
    </row>
    <row r="166" spans="1:6" ht="17.25" thickBot="1">
      <c r="A166" s="135" t="s">
        <v>140</v>
      </c>
      <c r="B166" s="133">
        <v>6161.648000000001</v>
      </c>
      <c r="C166" s="164">
        <v>0.99999999999999978</v>
      </c>
      <c r="D166" s="133">
        <v>6397.6330000000007</v>
      </c>
      <c r="E166" s="164">
        <v>0.99999999999999989</v>
      </c>
      <c r="F166" s="136">
        <v>3.8299007018901321E-2</v>
      </c>
    </row>
    <row r="167" spans="1:6" ht="17.25" thickBot="1">
      <c r="A167" s="132" t="s">
        <v>77</v>
      </c>
      <c r="B167" s="132"/>
      <c r="C167" s="132"/>
      <c r="D167" s="132"/>
      <c r="E167" s="132"/>
      <c r="F167" s="132"/>
    </row>
    <row r="168" spans="1:6">
      <c r="A168" s="139" t="s">
        <v>96</v>
      </c>
      <c r="B168" s="159">
        <v>901.84749999999997</v>
      </c>
      <c r="C168" s="160">
        <v>0.16422135173020608</v>
      </c>
      <c r="D168" s="159">
        <v>811.59500000000003</v>
      </c>
      <c r="E168" s="160">
        <v>0.14638952172123826</v>
      </c>
      <c r="F168" s="161">
        <v>-0.10007512356579129</v>
      </c>
    </row>
    <row r="169" spans="1:6">
      <c r="A169" s="139" t="s">
        <v>97</v>
      </c>
      <c r="B169" s="140">
        <v>1773.38</v>
      </c>
      <c r="C169" s="141">
        <v>0.32292251265464827</v>
      </c>
      <c r="D169" s="140">
        <v>1889.25</v>
      </c>
      <c r="E169" s="141">
        <v>0.34076898442184755</v>
      </c>
      <c r="F169" s="162">
        <v>6.5338506129537954E-2</v>
      </c>
    </row>
    <row r="170" spans="1:6">
      <c r="A170" s="139" t="s">
        <v>98</v>
      </c>
      <c r="B170" s="140">
        <v>1206.252</v>
      </c>
      <c r="C170" s="141">
        <v>0.21965169717415034</v>
      </c>
      <c r="D170" s="140">
        <v>1209.991</v>
      </c>
      <c r="E170" s="141">
        <v>0.2182492545875748</v>
      </c>
      <c r="F170" s="162">
        <v>3.0996839797985398E-3</v>
      </c>
    </row>
    <row r="171" spans="1:6" ht="17.25" thickBot="1">
      <c r="A171" s="142" t="s">
        <v>99</v>
      </c>
      <c r="B171" s="143">
        <v>1610.1785</v>
      </c>
      <c r="C171" s="144">
        <v>0.29320443844099542</v>
      </c>
      <c r="D171" s="143">
        <v>1633.2425000000001</v>
      </c>
      <c r="E171" s="144">
        <v>0.29459223926933931</v>
      </c>
      <c r="F171" s="163">
        <v>1.4323877756410308E-2</v>
      </c>
    </row>
    <row r="172" spans="1:6" ht="17.25" thickBot="1">
      <c r="A172" s="135" t="s">
        <v>141</v>
      </c>
      <c r="B172" s="133">
        <v>5491.6579999999994</v>
      </c>
      <c r="C172" s="164">
        <v>1</v>
      </c>
      <c r="D172" s="133">
        <v>5544.0785000000005</v>
      </c>
      <c r="E172" s="164">
        <v>0.99999999999999989</v>
      </c>
      <c r="F172" s="136">
        <v>9.545477886642173E-3</v>
      </c>
    </row>
    <row r="173" spans="1:6" ht="17.25" thickBot="1">
      <c r="A173" s="130" t="s">
        <v>142</v>
      </c>
      <c r="B173" s="130"/>
      <c r="C173" s="130"/>
      <c r="D173" s="130"/>
      <c r="E173" s="130"/>
      <c r="F173" s="130"/>
    </row>
    <row r="174" spans="1:6">
      <c r="A174" s="158" t="s">
        <v>96</v>
      </c>
      <c r="B174" s="159">
        <v>1578.1030000000001</v>
      </c>
      <c r="C174" s="160">
        <v>0.13333037626198302</v>
      </c>
      <c r="D174" s="159">
        <v>1929.9269999999999</v>
      </c>
      <c r="E174" s="160">
        <v>0.15014206466062022</v>
      </c>
      <c r="F174" s="161">
        <v>0.22294108812922842</v>
      </c>
    </row>
    <row r="175" spans="1:6">
      <c r="A175" s="139" t="s">
        <v>97</v>
      </c>
      <c r="B175" s="140">
        <v>4635.6499999999996</v>
      </c>
      <c r="C175" s="141">
        <v>0.39165565157588667</v>
      </c>
      <c r="D175" s="140">
        <v>4701.7299999999996</v>
      </c>
      <c r="E175" s="141">
        <v>0.36577935314484844</v>
      </c>
      <c r="F175" s="162">
        <v>1.4254743132031011E-2</v>
      </c>
    </row>
    <row r="176" spans="1:6">
      <c r="A176" s="139" t="s">
        <v>98</v>
      </c>
      <c r="B176" s="140">
        <v>2372.944</v>
      </c>
      <c r="C176" s="141">
        <v>0.20048470623819548</v>
      </c>
      <c r="D176" s="140">
        <v>2365.317</v>
      </c>
      <c r="E176" s="141">
        <v>0.1840139953256596</v>
      </c>
      <c r="F176" s="162">
        <v>-3.2141508607029801E-3</v>
      </c>
    </row>
    <row r="177" spans="1:6" ht="17.25" thickBot="1">
      <c r="A177" s="142" t="s">
        <v>99</v>
      </c>
      <c r="B177" s="143">
        <v>3249.3380000000002</v>
      </c>
      <c r="C177" s="144">
        <v>0.27452926592393484</v>
      </c>
      <c r="D177" s="143">
        <v>3857.0320000000002</v>
      </c>
      <c r="E177" s="144">
        <v>0.30006458686887194</v>
      </c>
      <c r="F177" s="163">
        <v>0.18702086394213224</v>
      </c>
    </row>
    <row r="178" spans="1:6" ht="17.25" thickBot="1">
      <c r="A178" s="135" t="s">
        <v>143</v>
      </c>
      <c r="B178" s="133">
        <v>11836.035</v>
      </c>
      <c r="C178" s="164">
        <v>1</v>
      </c>
      <c r="D178" s="133">
        <v>12854.005999999998</v>
      </c>
      <c r="E178" s="164">
        <v>1</v>
      </c>
      <c r="F178" s="136">
        <v>8.6006082273328621E-2</v>
      </c>
    </row>
    <row r="179" spans="1:6" ht="17.25" thickBot="1">
      <c r="A179" s="132" t="s">
        <v>144</v>
      </c>
      <c r="B179" s="132"/>
      <c r="C179" s="132"/>
      <c r="D179" s="132"/>
      <c r="E179" s="132"/>
      <c r="F179" s="132"/>
    </row>
    <row r="180" spans="1:6">
      <c r="A180" s="158" t="s">
        <v>96</v>
      </c>
      <c r="B180" s="159">
        <v>2854.2</v>
      </c>
      <c r="C180" s="160">
        <v>0.2830761015713788</v>
      </c>
      <c r="D180" s="159">
        <v>2844.87</v>
      </c>
      <c r="E180" s="160">
        <v>0.2774186502112671</v>
      </c>
      <c r="F180" s="161">
        <v>-3.2688669329409281E-3</v>
      </c>
    </row>
    <row r="181" spans="1:6">
      <c r="A181" s="139" t="s">
        <v>97</v>
      </c>
      <c r="B181" s="140">
        <v>2365.6</v>
      </c>
      <c r="C181" s="141">
        <v>0.23461734492230879</v>
      </c>
      <c r="D181" s="140">
        <v>2351.1999999999998</v>
      </c>
      <c r="E181" s="141">
        <v>0.2292782202268403</v>
      </c>
      <c r="F181" s="162">
        <v>-6.0872505918160291E-3</v>
      </c>
    </row>
    <row r="182" spans="1:6">
      <c r="A182" s="139" t="s">
        <v>98</v>
      </c>
      <c r="B182" s="140">
        <v>4733.2610000000004</v>
      </c>
      <c r="C182" s="141">
        <v>0.46943909733019629</v>
      </c>
      <c r="D182" s="140">
        <v>4918.1099999999997</v>
      </c>
      <c r="E182" s="141">
        <v>0.47959148846539024</v>
      </c>
      <c r="F182" s="162">
        <v>3.9053202432741241E-2</v>
      </c>
    </row>
    <row r="183" spans="1:6" ht="17.25" thickBot="1">
      <c r="A183" s="142" t="s">
        <v>99</v>
      </c>
      <c r="B183" s="143">
        <v>129.74</v>
      </c>
      <c r="C183" s="144">
        <v>1.2867456176116142E-2</v>
      </c>
      <c r="D183" s="143">
        <v>140.61000000000001</v>
      </c>
      <c r="E183" s="144">
        <v>1.371164109650222E-2</v>
      </c>
      <c r="F183" s="166">
        <v>8.3782950516417376E-2</v>
      </c>
    </row>
    <row r="184" spans="1:6" ht="17.25" thickBot="1">
      <c r="A184" s="135" t="s">
        <v>145</v>
      </c>
      <c r="B184" s="133">
        <v>10082.800999999999</v>
      </c>
      <c r="C184" s="164">
        <v>1</v>
      </c>
      <c r="D184" s="133">
        <v>10254.790000000001</v>
      </c>
      <c r="E184" s="164">
        <v>0.99999999999999989</v>
      </c>
      <c r="F184" s="136">
        <v>1.7057660862294322E-2</v>
      </c>
    </row>
    <row r="185" spans="1:6" ht="17.25" customHeight="1" thickBot="1">
      <c r="A185" s="130" t="s">
        <v>146</v>
      </c>
      <c r="B185" s="130"/>
      <c r="C185" s="130"/>
      <c r="D185" s="130"/>
      <c r="E185" s="130"/>
      <c r="F185" s="130"/>
    </row>
    <row r="186" spans="1:6">
      <c r="A186" s="158" t="s">
        <v>96</v>
      </c>
      <c r="B186" s="159">
        <v>3338.152</v>
      </c>
      <c r="C186" s="160">
        <v>0.21869905798589306</v>
      </c>
      <c r="D186" s="159">
        <v>3624.3780000000002</v>
      </c>
      <c r="E186" s="160">
        <v>0.23600147368330582</v>
      </c>
      <c r="F186" s="161">
        <v>8.5743848692330316E-2</v>
      </c>
    </row>
    <row r="187" spans="1:6">
      <c r="A187" s="139" t="s">
        <v>97</v>
      </c>
      <c r="B187" s="140">
        <v>5540.49</v>
      </c>
      <c r="C187" s="141">
        <v>0.36298525165428674</v>
      </c>
      <c r="D187" s="140">
        <v>5600.62</v>
      </c>
      <c r="E187" s="141">
        <v>0.3646845261559904</v>
      </c>
      <c r="F187" s="162">
        <v>1.085283070630938E-2</v>
      </c>
    </row>
    <row r="188" spans="1:6">
      <c r="A188" s="139" t="s">
        <v>98</v>
      </c>
      <c r="B188" s="140">
        <v>5555.12</v>
      </c>
      <c r="C188" s="141">
        <v>0.36394373623447773</v>
      </c>
      <c r="D188" s="140">
        <v>5815.23</v>
      </c>
      <c r="E188" s="141">
        <v>0.37865886223991269</v>
      </c>
      <c r="F188" s="162">
        <v>4.6823470960123181E-2</v>
      </c>
    </row>
    <row r="189" spans="1:6" ht="17.25" thickBot="1">
      <c r="A189" s="142" t="s">
        <v>99</v>
      </c>
      <c r="B189" s="143">
        <v>829.91600000000005</v>
      </c>
      <c r="C189" s="144">
        <v>5.4371954125342542E-2</v>
      </c>
      <c r="D189" s="143">
        <v>317.20999999999998</v>
      </c>
      <c r="E189" s="144">
        <v>2.0655137920791215E-2</v>
      </c>
      <c r="F189" s="166">
        <v>-0.61778059466259239</v>
      </c>
    </row>
    <row r="190" spans="1:6" ht="17.25" thickBot="1">
      <c r="A190" s="135" t="s">
        <v>147</v>
      </c>
      <c r="B190" s="133">
        <v>15263.677999999998</v>
      </c>
      <c r="C190" s="164">
        <v>1</v>
      </c>
      <c r="D190" s="133">
        <v>15357.437999999998</v>
      </c>
      <c r="E190" s="164">
        <v>1.0000000000000002</v>
      </c>
      <c r="F190" s="136">
        <v>6.1426872343612882E-3</v>
      </c>
    </row>
    <row r="191" spans="1:6" ht="17.25" thickBot="1">
      <c r="A191" s="130" t="s">
        <v>148</v>
      </c>
      <c r="B191" s="130"/>
      <c r="C191" s="130"/>
      <c r="D191" s="130"/>
      <c r="E191" s="130"/>
      <c r="F191" s="130"/>
    </row>
    <row r="192" spans="1:6">
      <c r="A192" s="158" t="s">
        <v>96</v>
      </c>
      <c r="B192" s="159">
        <v>1677.135</v>
      </c>
      <c r="C192" s="160">
        <v>0.31555231603717759</v>
      </c>
      <c r="D192" s="159">
        <v>1365.2049999999999</v>
      </c>
      <c r="E192" s="160">
        <v>0.27270132323178248</v>
      </c>
      <c r="F192" s="161">
        <v>-0.18598979807827043</v>
      </c>
    </row>
    <row r="193" spans="1:6">
      <c r="A193" s="139" t="s">
        <v>97</v>
      </c>
      <c r="B193" s="140">
        <v>2642.75</v>
      </c>
      <c r="C193" s="141">
        <v>0.49723241313743449</v>
      </c>
      <c r="D193" s="140">
        <v>2539.85</v>
      </c>
      <c r="E193" s="141">
        <v>0.50733805971282164</v>
      </c>
      <c r="F193" s="162">
        <v>-3.8936713650553401E-2</v>
      </c>
    </row>
    <row r="194" spans="1:6">
      <c r="A194" s="139" t="s">
        <v>98</v>
      </c>
      <c r="B194" s="140">
        <v>987.28399999999999</v>
      </c>
      <c r="C194" s="141">
        <v>0.18575711125606995</v>
      </c>
      <c r="D194" s="140">
        <v>1092.5730000000001</v>
      </c>
      <c r="E194" s="141">
        <v>0.2182427568221024</v>
      </c>
      <c r="F194" s="162">
        <v>0.10664509907990016</v>
      </c>
    </row>
    <row r="195" spans="1:6" s="29" customFormat="1" ht="17.25" thickBot="1">
      <c r="A195" s="142" t="s">
        <v>99</v>
      </c>
      <c r="B195" s="143">
        <v>7.75</v>
      </c>
      <c r="C195" s="144">
        <v>1.4581595693179896E-3</v>
      </c>
      <c r="D195" s="143">
        <v>8.6</v>
      </c>
      <c r="E195" s="144">
        <v>1.7178602332934096E-3</v>
      </c>
      <c r="F195" s="163">
        <v>0.10967741935483866</v>
      </c>
    </row>
    <row r="196" spans="1:6" ht="17.25" thickBot="1">
      <c r="A196" s="135" t="s">
        <v>149</v>
      </c>
      <c r="B196" s="133">
        <v>5314.9189999999999</v>
      </c>
      <c r="C196" s="164">
        <v>1</v>
      </c>
      <c r="D196" s="133">
        <v>5006.2280000000001</v>
      </c>
      <c r="E196" s="164">
        <v>1</v>
      </c>
      <c r="F196" s="136">
        <v>-5.8080094917721148E-2</v>
      </c>
    </row>
    <row r="197" spans="1:6" ht="17.25" thickBot="1">
      <c r="A197" s="132" t="s">
        <v>150</v>
      </c>
      <c r="B197" s="132"/>
      <c r="C197" s="132"/>
      <c r="D197" s="132"/>
      <c r="E197" s="132"/>
      <c r="F197" s="132"/>
    </row>
    <row r="198" spans="1:6">
      <c r="A198" s="158" t="s">
        <v>96</v>
      </c>
      <c r="B198" s="159">
        <v>282.38799999999998</v>
      </c>
      <c r="C198" s="160">
        <v>0.16158941155264608</v>
      </c>
      <c r="D198" s="159">
        <v>520.25</v>
      </c>
      <c r="E198" s="160">
        <v>0.2325381816296401</v>
      </c>
      <c r="F198" s="161">
        <v>0.84232332818675038</v>
      </c>
    </row>
    <row r="199" spans="1:6">
      <c r="A199" s="139" t="s">
        <v>97</v>
      </c>
      <c r="B199" s="140">
        <v>82.56</v>
      </c>
      <c r="C199" s="141">
        <v>4.7242877947315264E-2</v>
      </c>
      <c r="D199" s="140">
        <v>73.58</v>
      </c>
      <c r="E199" s="141">
        <v>3.2888340998191101E-2</v>
      </c>
      <c r="F199" s="162">
        <v>-0.10876937984496127</v>
      </c>
    </row>
    <row r="200" spans="1:6">
      <c r="A200" s="139" t="s">
        <v>98</v>
      </c>
      <c r="B200" s="140">
        <v>319.96199999999999</v>
      </c>
      <c r="C200" s="141">
        <v>0.18309018548666287</v>
      </c>
      <c r="D200" s="140">
        <v>306.70699999999999</v>
      </c>
      <c r="E200" s="141">
        <v>0.13709002993384339</v>
      </c>
      <c r="F200" s="162">
        <v>-4.142679443183872E-2</v>
      </c>
    </row>
    <row r="201" spans="1:6" ht="17.25" thickBot="1">
      <c r="A201" s="142" t="s">
        <v>99</v>
      </c>
      <c r="B201" s="143">
        <v>1062.655</v>
      </c>
      <c r="C201" s="144">
        <v>0.60807752501337575</v>
      </c>
      <c r="D201" s="143">
        <v>1336.73</v>
      </c>
      <c r="E201" s="144">
        <v>0.59748344743832549</v>
      </c>
      <c r="F201" s="163">
        <v>0.25791531588333005</v>
      </c>
    </row>
    <row r="202" spans="1:6" ht="17.25" thickBot="1">
      <c r="A202" s="135" t="s">
        <v>151</v>
      </c>
      <c r="B202" s="133">
        <v>1747.5650000000001</v>
      </c>
      <c r="C202" s="164">
        <v>1</v>
      </c>
      <c r="D202" s="133">
        <v>2237.2669999999998</v>
      </c>
      <c r="E202" s="164">
        <v>1</v>
      </c>
      <c r="F202" s="136">
        <v>0.28021961987107757</v>
      </c>
    </row>
    <row r="203" spans="1:6" ht="17.25" customHeight="1" thickBot="1">
      <c r="A203" s="115" t="s">
        <v>152</v>
      </c>
      <c r="B203" s="115"/>
      <c r="C203" s="115"/>
      <c r="D203" s="115"/>
      <c r="E203" s="115"/>
      <c r="F203" s="115"/>
    </row>
    <row r="204" spans="1:6">
      <c r="A204" s="158" t="s">
        <v>96</v>
      </c>
      <c r="B204" s="159">
        <v>1820.9349999999999</v>
      </c>
      <c r="C204" s="160">
        <v>0.22401050192814601</v>
      </c>
      <c r="D204" s="159">
        <v>1857.991</v>
      </c>
      <c r="E204" s="160">
        <v>0.21803697939165045</v>
      </c>
      <c r="F204" s="161">
        <v>2.0349985035160501E-2</v>
      </c>
    </row>
    <row r="205" spans="1:6">
      <c r="A205" s="139" t="s">
        <v>97</v>
      </c>
      <c r="B205" s="140">
        <v>3238.895</v>
      </c>
      <c r="C205" s="141">
        <v>0.39844722334545851</v>
      </c>
      <c r="D205" s="140">
        <v>3279.7449999999999</v>
      </c>
      <c r="E205" s="141">
        <v>0.38488113934613705</v>
      </c>
      <c r="F205" s="162">
        <v>1.2612326117394934E-2</v>
      </c>
    </row>
    <row r="206" spans="1:6">
      <c r="A206" s="139" t="s">
        <v>98</v>
      </c>
      <c r="B206" s="140">
        <v>2329.61</v>
      </c>
      <c r="C206" s="141">
        <v>0.28658744293279459</v>
      </c>
      <c r="D206" s="140">
        <v>2638.9760000000001</v>
      </c>
      <c r="E206" s="141">
        <v>0.30968629865648445</v>
      </c>
      <c r="F206" s="162">
        <v>0.13279733517627412</v>
      </c>
    </row>
    <row r="207" spans="1:6" ht="17.25" thickBot="1">
      <c r="A207" s="142" t="s">
        <v>99</v>
      </c>
      <c r="B207" s="143">
        <v>739.35299999999995</v>
      </c>
      <c r="C207" s="144">
        <v>9.0954831793600838E-2</v>
      </c>
      <c r="D207" s="143">
        <v>744.73699999999997</v>
      </c>
      <c r="E207" s="144">
        <v>8.7395582605728217E-2</v>
      </c>
      <c r="F207" s="163">
        <v>7.2820425426014523E-3</v>
      </c>
    </row>
    <row r="208" spans="1:6" ht="17.25" thickBot="1">
      <c r="A208" s="135" t="s">
        <v>153</v>
      </c>
      <c r="B208" s="133">
        <v>8128.7930000000006</v>
      </c>
      <c r="C208" s="164">
        <v>1</v>
      </c>
      <c r="D208" s="133">
        <v>8521.4489999999987</v>
      </c>
      <c r="E208" s="164">
        <v>1</v>
      </c>
      <c r="F208" s="136">
        <v>4.8304342354393626E-2</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06" t="s">
        <v>154</v>
      </c>
      <c r="B213" s="107"/>
      <c r="C213" s="107"/>
      <c r="D213" s="107"/>
      <c r="E213" s="107"/>
      <c r="F213" s="108"/>
    </row>
    <row r="214" spans="1:6">
      <c r="A214" s="106" t="s">
        <v>155</v>
      </c>
      <c r="B214" s="107"/>
      <c r="C214" s="107"/>
      <c r="D214" s="107"/>
      <c r="E214" s="107"/>
      <c r="F214" s="108"/>
    </row>
    <row r="215" spans="1:6" ht="28.5" customHeight="1">
      <c r="A215" s="102" t="s">
        <v>194</v>
      </c>
      <c r="B215" s="103"/>
      <c r="C215" s="103"/>
      <c r="D215" s="103"/>
      <c r="E215" s="103"/>
      <c r="F215" s="104"/>
    </row>
  </sheetData>
  <mergeCells count="42">
    <mergeCell ref="A66:F66"/>
    <mergeCell ref="A72:F72"/>
    <mergeCell ref="A78:F78"/>
    <mergeCell ref="A42:F42"/>
    <mergeCell ref="A48:F48"/>
    <mergeCell ref="A54:F54"/>
    <mergeCell ref="A167:F167"/>
    <mergeCell ref="A155:F155"/>
    <mergeCell ref="A191:F191"/>
    <mergeCell ref="A197:F197"/>
    <mergeCell ref="A203:F203"/>
    <mergeCell ref="A173:F173"/>
    <mergeCell ref="A185:F185"/>
    <mergeCell ref="A161:F161"/>
    <mergeCell ref="A179:F179"/>
    <mergeCell ref="A131:F131"/>
    <mergeCell ref="A143:F143"/>
    <mergeCell ref="A137:F137"/>
    <mergeCell ref="A96:F96"/>
    <mergeCell ref="A149:F149"/>
    <mergeCell ref="A119:F119"/>
    <mergeCell ref="A125:F125"/>
    <mergeCell ref="A215:F215"/>
    <mergeCell ref="A214:F214"/>
    <mergeCell ref="A213:F213"/>
    <mergeCell ref="A102:F102"/>
    <mergeCell ref="A108:F108"/>
    <mergeCell ref="A113:F113"/>
    <mergeCell ref="A4:F5"/>
    <mergeCell ref="A6:F8"/>
    <mergeCell ref="B10:C10"/>
    <mergeCell ref="D10:E10"/>
    <mergeCell ref="A10:A11"/>
    <mergeCell ref="F10:F11"/>
    <mergeCell ref="A18:F18"/>
    <mergeCell ref="A24:F24"/>
    <mergeCell ref="A30:F30"/>
    <mergeCell ref="A36:F36"/>
    <mergeCell ref="A12:F12"/>
    <mergeCell ref="A60:F60"/>
    <mergeCell ref="A84:F84"/>
    <mergeCell ref="A90:F9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C42"/>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97" t="str">
        <f>+Índice!A5</f>
        <v>Componente Abastecimiento de Alimentos - Octubre 2025</v>
      </c>
      <c r="B4" s="97"/>
      <c r="C4" s="97"/>
      <c r="D4" s="24"/>
      <c r="E4" s="24"/>
      <c r="F4" s="24"/>
      <c r="G4" s="24"/>
      <c r="H4" s="24"/>
    </row>
    <row r="5" spans="1:8" s="1" customFormat="1" ht="17.100000000000001" customHeight="1">
      <c r="A5" s="97"/>
      <c r="B5" s="97"/>
      <c r="C5" s="97"/>
      <c r="D5" s="24"/>
      <c r="E5" s="24"/>
      <c r="F5" s="24"/>
      <c r="G5" s="24"/>
      <c r="H5" s="24"/>
    </row>
    <row r="6" spans="1:8" s="1" customFormat="1" ht="11.1" customHeight="1">
      <c r="A6" s="98" t="s">
        <v>156</v>
      </c>
      <c r="B6" s="99"/>
      <c r="C6" s="99"/>
    </row>
    <row r="7" spans="1:8" s="1" customFormat="1" ht="12" customHeight="1">
      <c r="A7" s="98"/>
      <c r="B7" s="99"/>
      <c r="C7" s="99"/>
    </row>
    <row r="8" spans="1:8" s="1" customFormat="1" ht="12" customHeight="1">
      <c r="A8" s="100"/>
      <c r="B8" s="101"/>
      <c r="C8" s="101"/>
      <c r="E8" s="27" t="s">
        <v>32</v>
      </c>
    </row>
    <row r="9" spans="1:8" s="1" customFormat="1" ht="16.5" customHeight="1" thickBot="1"/>
    <row r="10" spans="1:8" ht="22.5" customHeight="1" thickBot="1">
      <c r="A10" s="170" t="s">
        <v>157</v>
      </c>
      <c r="B10" s="171" t="s">
        <v>191</v>
      </c>
      <c r="C10" s="171" t="s">
        <v>196</v>
      </c>
      <c r="E10" s="2"/>
      <c r="F10" s="2"/>
      <c r="G10" s="2"/>
      <c r="H10" s="2"/>
    </row>
    <row r="11" spans="1:8">
      <c r="A11" s="168" t="s">
        <v>162</v>
      </c>
      <c r="B11" s="169">
        <v>0.29782688516360495</v>
      </c>
      <c r="C11" s="169">
        <v>0.29692611836803684</v>
      </c>
      <c r="E11" s="2"/>
      <c r="F11" s="2"/>
      <c r="G11" s="2"/>
      <c r="H11" s="2"/>
    </row>
    <row r="12" spans="1:8">
      <c r="A12" s="168" t="s">
        <v>167</v>
      </c>
      <c r="B12" s="169">
        <v>0.15895415715089808</v>
      </c>
      <c r="C12" s="169">
        <v>0.15113254159074213</v>
      </c>
      <c r="E12" s="2"/>
      <c r="F12" s="2"/>
      <c r="G12" s="2"/>
      <c r="H12" s="2"/>
    </row>
    <row r="13" spans="1:8">
      <c r="A13" s="168" t="s">
        <v>111</v>
      </c>
      <c r="B13" s="169">
        <v>6.4904783178014583E-2</v>
      </c>
      <c r="C13" s="169">
        <v>6.6973794350985189E-2</v>
      </c>
      <c r="E13" s="2"/>
      <c r="F13" s="2"/>
      <c r="G13" s="2"/>
      <c r="H13" s="2"/>
    </row>
    <row r="14" spans="1:8">
      <c r="A14" s="168" t="s">
        <v>103</v>
      </c>
      <c r="B14" s="169">
        <v>5.7359282598606433E-2</v>
      </c>
      <c r="C14" s="169">
        <v>6.1834841746476125E-2</v>
      </c>
      <c r="E14" s="2"/>
      <c r="F14" s="2"/>
      <c r="G14" s="2"/>
      <c r="H14" s="2"/>
    </row>
    <row r="15" spans="1:8">
      <c r="A15" s="168" t="s">
        <v>116</v>
      </c>
      <c r="B15" s="169">
        <v>4.2734619212503003E-2</v>
      </c>
      <c r="C15" s="169">
        <v>3.9989616742344122E-2</v>
      </c>
      <c r="E15" s="2"/>
      <c r="F15" s="2"/>
      <c r="G15" s="2"/>
      <c r="H15" s="2"/>
    </row>
    <row r="16" spans="1:8">
      <c r="A16" s="168" t="s">
        <v>113</v>
      </c>
      <c r="B16" s="169">
        <v>2.9858606236773427E-2</v>
      </c>
      <c r="C16" s="169">
        <v>3.8861821928336329E-2</v>
      </c>
      <c r="E16" s="2"/>
      <c r="F16" s="2"/>
      <c r="G16" s="2"/>
      <c r="H16" s="2"/>
    </row>
    <row r="17" spans="1:8">
      <c r="A17" s="168" t="s">
        <v>118</v>
      </c>
      <c r="B17" s="169">
        <v>3.5506475078761313E-2</v>
      </c>
      <c r="C17" s="169">
        <v>3.7221373617585395E-2</v>
      </c>
      <c r="E17" s="2"/>
      <c r="F17" s="2"/>
      <c r="G17" s="2"/>
      <c r="H17" s="2"/>
    </row>
    <row r="18" spans="1:8">
      <c r="A18" s="168" t="s">
        <v>115</v>
      </c>
      <c r="B18" s="169">
        <v>3.471061220684557E-2</v>
      </c>
      <c r="C18" s="169">
        <v>3.7146841070089594E-2</v>
      </c>
      <c r="E18" s="2"/>
      <c r="F18" s="2"/>
      <c r="G18" s="2"/>
      <c r="H18" s="2"/>
    </row>
    <row r="19" spans="1:8">
      <c r="A19" s="168" t="s">
        <v>168</v>
      </c>
      <c r="B19" s="169">
        <v>2.6891718174809818E-2</v>
      </c>
      <c r="C19" s="169">
        <v>2.6588805870150025E-2</v>
      </c>
      <c r="E19" s="2"/>
      <c r="F19" s="2"/>
      <c r="G19" s="2"/>
      <c r="H19" s="2"/>
    </row>
    <row r="20" spans="1:8">
      <c r="A20" s="168" t="s">
        <v>146</v>
      </c>
      <c r="B20" s="169">
        <v>2.3935362019756955E-2</v>
      </c>
      <c r="C20" s="169">
        <v>2.2801555732493168E-2</v>
      </c>
      <c r="E20" s="2"/>
      <c r="F20" s="2"/>
      <c r="G20" s="2"/>
      <c r="H20" s="2"/>
    </row>
    <row r="21" spans="1:8">
      <c r="A21" s="168" t="s">
        <v>142</v>
      </c>
      <c r="B21" s="169">
        <v>1.8560387778326692E-2</v>
      </c>
      <c r="C21" s="169">
        <v>1.9084650330009573E-2</v>
      </c>
      <c r="E21" s="2"/>
      <c r="F21" s="2"/>
      <c r="G21" s="2"/>
      <c r="H21" s="2"/>
    </row>
    <row r="22" spans="1:8">
      <c r="A22" s="168" t="s">
        <v>105</v>
      </c>
      <c r="B22" s="169">
        <v>1.9382831944842395E-2</v>
      </c>
      <c r="C22" s="169">
        <v>1.9083694167797378E-2</v>
      </c>
      <c r="E22" s="2"/>
      <c r="F22" s="2"/>
      <c r="G22" s="2"/>
      <c r="H22" s="2"/>
    </row>
    <row r="23" spans="1:8">
      <c r="A23" s="168" t="s">
        <v>126</v>
      </c>
      <c r="B23" s="169">
        <v>1.7681820401750672E-2</v>
      </c>
      <c r="C23" s="169">
        <v>1.7469274403825584E-2</v>
      </c>
      <c r="E23" s="2"/>
      <c r="F23" s="2"/>
      <c r="G23" s="2"/>
      <c r="H23" s="2"/>
    </row>
    <row r="24" spans="1:8">
      <c r="A24" s="168" t="s">
        <v>137</v>
      </c>
      <c r="B24" s="169">
        <v>1.8573560659404947E-2</v>
      </c>
      <c r="C24" s="169">
        <v>1.688249472852681E-2</v>
      </c>
      <c r="E24" s="2"/>
      <c r="F24" s="2"/>
      <c r="G24" s="2"/>
      <c r="H24" s="2"/>
    </row>
    <row r="25" spans="1:8">
      <c r="A25" s="168" t="s">
        <v>101</v>
      </c>
      <c r="B25" s="169">
        <v>1.6467348007555165E-2</v>
      </c>
      <c r="C25" s="169">
        <v>1.5723983648869441E-2</v>
      </c>
      <c r="E25" s="2"/>
      <c r="F25" s="2"/>
      <c r="G25" s="2"/>
      <c r="H25" s="2"/>
    </row>
    <row r="26" spans="1:8">
      <c r="A26" s="168" t="s">
        <v>179</v>
      </c>
      <c r="B26" s="169">
        <v>1.5811096913087883E-2</v>
      </c>
      <c r="C26" s="169">
        <v>1.5225532130425247E-2</v>
      </c>
      <c r="E26" s="2"/>
      <c r="F26" s="2"/>
      <c r="G26" s="2"/>
      <c r="H26" s="2"/>
    </row>
    <row r="27" spans="1:8">
      <c r="A27" s="168" t="s">
        <v>134</v>
      </c>
      <c r="B27" s="169">
        <v>1.4915766275390183E-2</v>
      </c>
      <c r="C27" s="169">
        <v>1.4623221945853178E-2</v>
      </c>
      <c r="E27" s="2"/>
      <c r="F27" s="2"/>
      <c r="G27" s="2"/>
      <c r="H27" s="2"/>
    </row>
    <row r="28" spans="1:8">
      <c r="A28" s="168" t="s">
        <v>170</v>
      </c>
      <c r="B28" s="169">
        <v>1.2746967227601774E-2</v>
      </c>
      <c r="C28" s="169">
        <v>1.2651999265443767E-2</v>
      </c>
      <c r="E28" s="2"/>
      <c r="F28" s="2"/>
      <c r="G28" s="2"/>
      <c r="H28" s="2"/>
    </row>
    <row r="29" spans="1:8">
      <c r="A29" s="168" t="s">
        <v>136</v>
      </c>
      <c r="B29" s="169">
        <v>1.0080203982471841E-2</v>
      </c>
      <c r="C29" s="169">
        <v>1.0566263985387776E-2</v>
      </c>
      <c r="E29" s="2"/>
      <c r="F29" s="2"/>
      <c r="G29" s="2"/>
      <c r="H29" s="2"/>
    </row>
    <row r="30" spans="1:8">
      <c r="A30" s="168" t="s">
        <v>139</v>
      </c>
      <c r="B30" s="169">
        <v>9.6622370780038349E-3</v>
      </c>
      <c r="C30" s="169">
        <v>9.4987188231225456E-3</v>
      </c>
      <c r="E30" s="2"/>
      <c r="F30" s="2"/>
      <c r="G30" s="2"/>
      <c r="H30" s="2"/>
    </row>
    <row r="31" spans="1:8">
      <c r="A31" s="168" t="s">
        <v>132</v>
      </c>
      <c r="B31" s="169">
        <v>7.9641179423151909E-3</v>
      </c>
      <c r="C31" s="169">
        <v>8.550999493566875E-3</v>
      </c>
      <c r="E31" s="2"/>
      <c r="F31" s="2"/>
      <c r="G31" s="2"/>
      <c r="H31" s="2"/>
    </row>
    <row r="32" spans="1:8">
      <c r="A32" s="168" t="s">
        <v>180</v>
      </c>
      <c r="B32" s="169">
        <v>8.6116087039240768E-3</v>
      </c>
      <c r="C32" s="169">
        <v>8.2314260297236506E-3</v>
      </c>
      <c r="E32" s="2"/>
      <c r="F32" s="2"/>
      <c r="G32" s="2"/>
      <c r="H32" s="2"/>
    </row>
    <row r="33" spans="1:9">
      <c r="A33" s="168" t="s">
        <v>178</v>
      </c>
      <c r="B33" s="169">
        <v>8.0427915804915356E-3</v>
      </c>
      <c r="C33" s="169">
        <v>7.9160075658040712E-3</v>
      </c>
      <c r="E33" s="2"/>
      <c r="F33" s="2"/>
      <c r="G33" s="2"/>
      <c r="H33" s="2"/>
    </row>
    <row r="34" spans="1:9">
      <c r="A34" s="168" t="s">
        <v>148</v>
      </c>
      <c r="B34" s="169">
        <v>8.3344597790050746E-3</v>
      </c>
      <c r="C34" s="169">
        <v>7.4328665205464486E-3</v>
      </c>
      <c r="E34" s="2"/>
      <c r="F34" s="2"/>
      <c r="G34" s="2"/>
      <c r="H34" s="2"/>
    </row>
    <row r="35" spans="1:9">
      <c r="A35" s="168" t="s">
        <v>122</v>
      </c>
      <c r="B35" s="169">
        <v>7.4895310456424913E-3</v>
      </c>
      <c r="C35" s="169">
        <v>6.957061496236738E-3</v>
      </c>
      <c r="E35" s="2"/>
      <c r="F35" s="2"/>
      <c r="G35" s="2"/>
      <c r="H35" s="2"/>
    </row>
    <row r="36" spans="1:9">
      <c r="A36" s="168" t="s">
        <v>164</v>
      </c>
      <c r="B36" s="169">
        <v>8.9075798386881195E-3</v>
      </c>
      <c r="C36" s="169">
        <v>6.8908160838396706E-3</v>
      </c>
      <c r="E36" s="2"/>
      <c r="F36" s="2"/>
      <c r="G36" s="2"/>
      <c r="H36" s="2"/>
    </row>
    <row r="37" spans="1:9">
      <c r="A37" s="168" t="s">
        <v>120</v>
      </c>
      <c r="B37" s="169">
        <v>6.2183315562736666E-3</v>
      </c>
      <c r="C37" s="169">
        <v>6.1607701701159416E-3</v>
      </c>
      <c r="E37" s="2"/>
      <c r="F37" s="2"/>
      <c r="G37" s="2"/>
      <c r="H37" s="2"/>
    </row>
    <row r="38" spans="1:9">
      <c r="A38" s="168" t="s">
        <v>163</v>
      </c>
      <c r="B38" s="169">
        <v>5.8607613173579176E-3</v>
      </c>
      <c r="C38" s="169">
        <v>5.4904245305854539E-3</v>
      </c>
      <c r="E38" s="2"/>
      <c r="F38" s="2"/>
      <c r="G38" s="2"/>
      <c r="H38" s="2"/>
    </row>
    <row r="39" spans="1:9">
      <c r="A39" s="168" t="s">
        <v>165</v>
      </c>
      <c r="B39" s="169">
        <v>4.5928277628757268E-3</v>
      </c>
      <c r="C39" s="169">
        <v>4.074245788984584E-3</v>
      </c>
      <c r="E39" s="2"/>
      <c r="F39" s="2"/>
      <c r="G39" s="2"/>
      <c r="H39" s="2"/>
    </row>
    <row r="40" spans="1:9">
      <c r="A40" s="168" t="s">
        <v>150</v>
      </c>
      <c r="B40" s="169">
        <v>2.7404011620303158E-3</v>
      </c>
      <c r="C40" s="169">
        <v>3.321723857128239E-3</v>
      </c>
      <c r="E40" s="2"/>
      <c r="F40" s="2"/>
      <c r="G40" s="2"/>
      <c r="H40" s="2"/>
    </row>
    <row r="41" spans="1:9">
      <c r="A41" s="168" t="s">
        <v>186</v>
      </c>
      <c r="B41" s="169">
        <v>2.6267512696268014E-3</v>
      </c>
      <c r="C41" s="169">
        <v>2.7814432113483808E-3</v>
      </c>
      <c r="E41" s="2"/>
      <c r="F41" s="2"/>
      <c r="G41" s="2"/>
      <c r="H41" s="2"/>
    </row>
    <row r="42" spans="1:9">
      <c r="A42" s="168" t="s">
        <v>181</v>
      </c>
      <c r="B42" s="169">
        <v>2.0461167527599318E-3</v>
      </c>
      <c r="C42" s="169">
        <v>1.9050708056200588E-3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02" t="s">
        <v>194</v>
      </c>
      <c r="B45" s="103"/>
      <c r="C45" s="104"/>
      <c r="D45" s="46"/>
      <c r="E45" s="46"/>
      <c r="F45" s="46"/>
      <c r="G45" s="6"/>
      <c r="H45" s="21"/>
      <c r="I45" s="22"/>
    </row>
    <row r="46" spans="1:9" ht="30.75" customHeight="1">
      <c r="A46" s="105"/>
      <c r="B46" s="105"/>
      <c r="C46" s="105"/>
      <c r="D46" s="105"/>
      <c r="E46" s="105"/>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A6" sqref="A6:D8"/>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13" t="str">
        <f>+Índice!A5</f>
        <v>Componente Abastecimiento de Alimentos - Octubre 2025</v>
      </c>
      <c r="B4" s="113"/>
      <c r="C4" s="113"/>
      <c r="D4" s="113"/>
      <c r="E4"/>
    </row>
    <row r="5" spans="1:6" s="1" customFormat="1" ht="17.100000000000001" customHeight="1">
      <c r="A5" s="113"/>
      <c r="B5" s="113"/>
      <c r="C5" s="113"/>
      <c r="D5" s="113"/>
      <c r="E5"/>
    </row>
    <row r="6" spans="1:6" s="1" customFormat="1" ht="15.75" customHeight="1">
      <c r="A6" s="98" t="s">
        <v>158</v>
      </c>
      <c r="B6" s="99"/>
      <c r="C6" s="99"/>
      <c r="D6" s="99"/>
      <c r="E6"/>
      <c r="F6" s="27" t="s">
        <v>32</v>
      </c>
    </row>
    <row r="7" spans="1:6" s="1" customFormat="1" ht="12" customHeight="1">
      <c r="A7" s="98"/>
      <c r="B7" s="99"/>
      <c r="C7" s="99"/>
      <c r="D7" s="99"/>
      <c r="E7"/>
    </row>
    <row r="8" spans="1:6" s="1" customFormat="1" ht="12" customHeight="1">
      <c r="A8" s="100"/>
      <c r="B8" s="101"/>
      <c r="C8" s="101"/>
      <c r="D8" s="101"/>
      <c r="E8"/>
    </row>
    <row r="9" spans="1:6" s="1" customFormat="1" ht="12.75" thickBot="1"/>
    <row r="10" spans="1:6" ht="15.75" thickBot="1">
      <c r="A10" s="114" t="s">
        <v>157</v>
      </c>
      <c r="B10" s="112" t="str">
        <f>'3'!C10</f>
        <v>Octubre</v>
      </c>
      <c r="C10" s="112"/>
      <c r="D10" s="112"/>
    </row>
    <row r="11" spans="1:6" ht="25.5" customHeight="1" thickBot="1">
      <c r="A11" s="114"/>
      <c r="B11" s="41" t="s">
        <v>159</v>
      </c>
      <c r="C11" s="41" t="s">
        <v>160</v>
      </c>
      <c r="D11" s="41" t="s">
        <v>161</v>
      </c>
    </row>
    <row r="12" spans="1:6">
      <c r="A12" s="173" t="s">
        <v>101</v>
      </c>
      <c r="B12" s="43">
        <v>1592</v>
      </c>
      <c r="C12" s="43">
        <v>1045</v>
      </c>
      <c r="D12" s="43">
        <v>2637</v>
      </c>
    </row>
    <row r="13" spans="1:6">
      <c r="A13" s="173" t="s">
        <v>103</v>
      </c>
      <c r="B13" s="43">
        <v>9</v>
      </c>
      <c r="C13" s="43">
        <v>3685</v>
      </c>
      <c r="D13" s="43">
        <v>3694</v>
      </c>
    </row>
    <row r="14" spans="1:6">
      <c r="A14" s="173" t="s">
        <v>105</v>
      </c>
      <c r="B14" s="43">
        <v>5</v>
      </c>
      <c r="C14" s="43">
        <v>700</v>
      </c>
      <c r="D14" s="43">
        <v>705</v>
      </c>
    </row>
    <row r="15" spans="1:6">
      <c r="A15" s="173" t="s">
        <v>162</v>
      </c>
      <c r="B15" s="43">
        <v>2595</v>
      </c>
      <c r="C15" s="43">
        <v>29515</v>
      </c>
      <c r="D15" s="43">
        <v>32110</v>
      </c>
    </row>
    <row r="16" spans="1:6">
      <c r="A16" s="173" t="s">
        <v>163</v>
      </c>
      <c r="B16" s="43">
        <v>636</v>
      </c>
      <c r="C16" s="43">
        <v>1129</v>
      </c>
      <c r="D16" s="43">
        <v>1765</v>
      </c>
    </row>
    <row r="17" spans="1:4">
      <c r="A17" s="173" t="s">
        <v>164</v>
      </c>
      <c r="B17" s="43">
        <v>423</v>
      </c>
      <c r="C17" s="43">
        <v>1785</v>
      </c>
      <c r="D17" s="43">
        <v>2208</v>
      </c>
    </row>
    <row r="18" spans="1:4">
      <c r="A18" s="173" t="s">
        <v>165</v>
      </c>
      <c r="B18" s="43">
        <v>146</v>
      </c>
      <c r="C18" s="43">
        <v>481</v>
      </c>
      <c r="D18" s="43">
        <v>627</v>
      </c>
    </row>
    <row r="19" spans="1:4">
      <c r="A19" s="173" t="s">
        <v>111</v>
      </c>
      <c r="B19" s="43">
        <v>1815</v>
      </c>
      <c r="C19" s="43">
        <v>8061</v>
      </c>
      <c r="D19" s="43">
        <v>9876</v>
      </c>
    </row>
    <row r="20" spans="1:4">
      <c r="A20" s="173" t="s">
        <v>113</v>
      </c>
      <c r="B20" s="43">
        <v>760</v>
      </c>
      <c r="C20" s="43">
        <v>4251</v>
      </c>
      <c r="D20" s="43">
        <v>5011</v>
      </c>
    </row>
    <row r="21" spans="1:4">
      <c r="A21" s="173" t="s">
        <v>115</v>
      </c>
      <c r="B21" s="43">
        <v>231</v>
      </c>
      <c r="C21" s="43">
        <v>3639</v>
      </c>
      <c r="D21" s="43">
        <v>3870</v>
      </c>
    </row>
    <row r="22" spans="1:4">
      <c r="A22" s="173" t="s">
        <v>116</v>
      </c>
      <c r="B22" s="43">
        <v>46</v>
      </c>
      <c r="C22" s="43">
        <v>2870</v>
      </c>
      <c r="D22" s="43">
        <v>2916</v>
      </c>
    </row>
    <row r="23" spans="1:4">
      <c r="A23" s="173" t="s">
        <v>118</v>
      </c>
      <c r="B23" s="43">
        <v>371</v>
      </c>
      <c r="C23" s="43">
        <v>3328</v>
      </c>
      <c r="D23" s="43">
        <v>3699</v>
      </c>
    </row>
    <row r="24" spans="1:4">
      <c r="A24" s="173" t="s">
        <v>120</v>
      </c>
      <c r="B24" s="43">
        <v>98</v>
      </c>
      <c r="C24" s="43">
        <v>802</v>
      </c>
      <c r="D24" s="43">
        <v>900</v>
      </c>
    </row>
    <row r="25" spans="1:4">
      <c r="A25" s="173" t="s">
        <v>57</v>
      </c>
      <c r="B25" s="43">
        <v>27</v>
      </c>
      <c r="C25" s="43">
        <v>227</v>
      </c>
      <c r="D25" s="43">
        <v>254</v>
      </c>
    </row>
    <row r="26" spans="1:4">
      <c r="A26" s="173" t="s">
        <v>122</v>
      </c>
      <c r="B26" s="43">
        <v>149</v>
      </c>
      <c r="C26" s="43">
        <v>853</v>
      </c>
      <c r="D26" s="43">
        <v>1002</v>
      </c>
    </row>
    <row r="27" spans="1:4">
      <c r="A27" s="173" t="s">
        <v>166</v>
      </c>
      <c r="B27" s="43">
        <v>3869</v>
      </c>
      <c r="C27" s="43">
        <v>828</v>
      </c>
      <c r="D27" s="43">
        <v>4697</v>
      </c>
    </row>
    <row r="28" spans="1:4">
      <c r="A28" s="173" t="s">
        <v>126</v>
      </c>
      <c r="B28" s="43">
        <v>1101</v>
      </c>
      <c r="C28" s="43">
        <v>1712</v>
      </c>
      <c r="D28" s="43">
        <v>2813</v>
      </c>
    </row>
    <row r="29" spans="1:4">
      <c r="A29" s="173" t="s">
        <v>167</v>
      </c>
      <c r="B29" s="43">
        <v>200</v>
      </c>
      <c r="C29" s="43">
        <v>10681</v>
      </c>
      <c r="D29" s="43">
        <v>10881</v>
      </c>
    </row>
    <row r="30" spans="1:4">
      <c r="A30" s="173" t="s">
        <v>168</v>
      </c>
      <c r="B30" s="43">
        <v>445</v>
      </c>
      <c r="C30" s="43">
        <v>3119</v>
      </c>
      <c r="D30" s="43">
        <v>3564</v>
      </c>
    </row>
    <row r="31" spans="1:4">
      <c r="A31" s="173" t="s">
        <v>132</v>
      </c>
      <c r="B31" s="43">
        <v>924</v>
      </c>
      <c r="C31" s="43">
        <v>863</v>
      </c>
      <c r="D31" s="43">
        <v>1787</v>
      </c>
    </row>
    <row r="32" spans="1:4">
      <c r="A32" s="173" t="s">
        <v>134</v>
      </c>
      <c r="B32" s="43">
        <v>767</v>
      </c>
      <c r="C32" s="43">
        <v>1669</v>
      </c>
      <c r="D32" s="43">
        <v>2436</v>
      </c>
    </row>
    <row r="33" spans="1:4">
      <c r="A33" s="173" t="s">
        <v>136</v>
      </c>
      <c r="B33" s="43">
        <v>1009</v>
      </c>
      <c r="C33" s="43">
        <v>1188</v>
      </c>
      <c r="D33" s="43">
        <v>2197</v>
      </c>
    </row>
    <row r="34" spans="1:4">
      <c r="A34" s="173" t="s">
        <v>184</v>
      </c>
      <c r="B34" s="43">
        <v>109</v>
      </c>
      <c r="C34" s="43">
        <v>369</v>
      </c>
      <c r="D34" s="43">
        <v>478</v>
      </c>
    </row>
    <row r="35" spans="1:4">
      <c r="A35" s="173" t="s">
        <v>137</v>
      </c>
      <c r="B35" s="43">
        <v>744</v>
      </c>
      <c r="C35" s="43">
        <v>1384</v>
      </c>
      <c r="D35" s="43">
        <v>2128</v>
      </c>
    </row>
    <row r="36" spans="1:4">
      <c r="A36" s="173" t="s">
        <v>139</v>
      </c>
      <c r="B36" s="43">
        <v>105</v>
      </c>
      <c r="C36" s="43">
        <v>1126</v>
      </c>
      <c r="D36" s="43">
        <v>1231</v>
      </c>
    </row>
    <row r="37" spans="1:4">
      <c r="A37" s="173" t="s">
        <v>78</v>
      </c>
      <c r="B37" s="43">
        <v>15</v>
      </c>
      <c r="C37" s="43">
        <v>473</v>
      </c>
      <c r="D37" s="43">
        <v>488</v>
      </c>
    </row>
    <row r="38" spans="1:4">
      <c r="A38" s="173" t="s">
        <v>142</v>
      </c>
      <c r="B38" s="43">
        <v>1484</v>
      </c>
      <c r="C38" s="43">
        <v>1533</v>
      </c>
      <c r="D38" s="43">
        <v>3017</v>
      </c>
    </row>
    <row r="39" spans="1:4">
      <c r="A39" s="173" t="s">
        <v>169</v>
      </c>
      <c r="B39" s="43">
        <v>573</v>
      </c>
      <c r="C39" s="43">
        <v>1633</v>
      </c>
      <c r="D39" s="43">
        <v>2206</v>
      </c>
    </row>
    <row r="40" spans="1:4">
      <c r="A40" s="173" t="s">
        <v>146</v>
      </c>
      <c r="B40" s="43">
        <v>854</v>
      </c>
      <c r="C40" s="43">
        <v>2543</v>
      </c>
      <c r="D40" s="43">
        <v>3397</v>
      </c>
    </row>
    <row r="41" spans="1:4">
      <c r="A41" s="173" t="s">
        <v>148</v>
      </c>
      <c r="B41" s="43"/>
      <c r="C41" s="43">
        <v>342</v>
      </c>
      <c r="D41" s="43">
        <v>342</v>
      </c>
    </row>
    <row r="42" spans="1:4">
      <c r="A42" s="173" t="s">
        <v>150</v>
      </c>
      <c r="B42" s="43">
        <v>207</v>
      </c>
      <c r="C42" s="43">
        <v>327</v>
      </c>
      <c r="D42" s="43">
        <v>534</v>
      </c>
    </row>
    <row r="43" spans="1:4">
      <c r="A43" s="42" t="s">
        <v>170</v>
      </c>
      <c r="B43" s="44">
        <v>126</v>
      </c>
      <c r="C43" s="44">
        <v>1806</v>
      </c>
      <c r="D43" s="44">
        <v>1932</v>
      </c>
    </row>
    <row r="44" spans="1:4">
      <c r="A44" s="172" t="s">
        <v>182</v>
      </c>
      <c r="B44" s="44">
        <v>21435</v>
      </c>
      <c r="C44" s="44">
        <v>93967</v>
      </c>
      <c r="D44" s="44">
        <v>115402</v>
      </c>
    </row>
    <row r="45" spans="1:4">
      <c r="B45" s="48"/>
      <c r="C45" s="48"/>
      <c r="D45" s="48"/>
    </row>
    <row r="46" spans="1:4">
      <c r="A46" s="49" t="s">
        <v>30</v>
      </c>
      <c r="B46" s="57"/>
      <c r="C46" s="57"/>
      <c r="D46" s="58"/>
    </row>
    <row r="47" spans="1:4">
      <c r="A47" s="53" t="s">
        <v>89</v>
      </c>
      <c r="D47" s="59"/>
    </row>
    <row r="48" spans="1:4" ht="18" customHeight="1">
      <c r="A48" s="109" t="s">
        <v>171</v>
      </c>
      <c r="B48" s="110"/>
      <c r="C48" s="110"/>
      <c r="D48" s="111"/>
    </row>
    <row r="49" spans="1:4" ht="24.75" customHeight="1">
      <c r="A49" s="109" t="s">
        <v>172</v>
      </c>
      <c r="B49" s="110"/>
      <c r="C49" s="110"/>
      <c r="D49" s="111"/>
    </row>
    <row r="50" spans="1:4">
      <c r="A50" s="102" t="s">
        <v>194</v>
      </c>
      <c r="B50" s="103"/>
      <c r="C50" s="103"/>
      <c r="D50" s="104"/>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2025-11-10T14:11:59Z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