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gfons\Desktop\SIPSA_A\Boletines SIPSA_A\Mensuales\2025\May\"/>
    </mc:Choice>
  </mc:AlternateContent>
  <xr:revisionPtr revIDLastSave="0" documentId="13_ncr:1_{52515C1A-A824-4578-82DC-EBE6A25704C6}"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<sst xmlns="http://schemas.openxmlformats.org/spreadsheetml/2006/main" count="404" uniqueCount="197">
  <si>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</si>
  <si>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</si>
  <si>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</si>
  <si>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</si>
  <si>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</si>
  <si>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</si>
  <si>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</si>
  <si>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</si>
  <si>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</si>
  <si>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</si>
  <si>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</si>
  <si>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</si>
  <si>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</si>
  <si>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</si>
  <si>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</si>
  <si>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</si>
  <si>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</si>
  <si>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</si>
  <si>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</si>
  <si>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</si>
  <si>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</si>
  <si>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</si>
  <si>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</si>
  <si>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</si>
  <si>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</si>
  <si>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</si>
  <si>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</si>
  <si>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</si>
  <si>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</si>
  <si>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</si>
  <si>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</si>
  <si>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</si>
  <si>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</si>
  <si>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</si>
  <si>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</si>
  <si>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</si>
  <si>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</si>
  <si>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</si>
  <si>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</si>
  <si>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</si>
  <si>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</si>
  <si>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</si>
  <si>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</si>
  <si>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</si>
  <si>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</si>
  <si>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</si>
  <si>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</si>
  <si>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</si>
  <si>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</si>
  <si>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</si>
  <si>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</si>
  <si>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</si>
  <si>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</si>
  <si>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</si>
  <si>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</si>
  <si>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</si>
  <si>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</si>
  <si>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</si>
  <si>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</si>
  <si>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</si>
  <si>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</si>
  <si>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</si>
  <si>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</si>
  <si>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</si>
  <si>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</si>
  <si>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</si>
  <si>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</si>
  <si>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</si>
  <si>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</si>
  <si>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</si>
  <si>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</si>
  <si>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</si>
  <si>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</si>
  <si>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</si>
  <si>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</si>
  <si>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</si>
  <si>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</si>
  <si>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</si>
  <si>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</si>
  <si>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</si>
  <si>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</si>
  <si>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</si>
  <si>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</si>
  <si>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</si>
  <si>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</si>
  <si>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</si>
  <si>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</si>
  <si>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</si>
  <si>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</si>
  <si>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</si>
  <si>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</si>
  <si>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</si>
  <si>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</si>
  <si>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</si>
  <si>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</si>
  <si>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</si>
  <si>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</si>
  <si>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</si>
  <si>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</si>
  <si>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</si>
  <si>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</si>
  <si>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</si>
  <si>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</si>
  <si>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</si>
  <si>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</si>
  <si>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</si>
  <si>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</si>
  <si>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</si>
  <si>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</si>
  <si>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</si>
  <si>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</si>
  <si>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</si>
  <si>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</si>
  <si>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</si>
  <si>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</si>
  <si>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</si>
  <si>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</si>
  <si>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</si>
  <si>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</si>
  <si>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</si>
  <si>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</si>
  <si>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</si>
  <si>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</si>
  <si>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</si>
  <si>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</si>
  <si>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</si>
  <si>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</si>
  <si>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</si>
  <si>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</si>
  <si>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</si>
  <si>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</si>
  <si>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</si>
  <si>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</si>
  <si>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</si>
  <si>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</si>
  <si>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</si>
  <si>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</si>
  <si>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</si>
  <si>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</si>
  <si>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</si>
  <si>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</si>
  <si>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</si>
  <si>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</si>
  <si>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</si>
  <si>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</si>
  <si>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</si>
  <si>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</si>
  <si>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</si>
  <si>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</si>
  <si>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</si>
  <si>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</si>
  <si>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</si>
  <si>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</si>
  <si>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</si>
  <si>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</si>
  <si>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</si>
  <si>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</si>
  <si>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</si>
  <si>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</si>
  <si>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</si>
  <si>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</si>
  <si>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</si>
  <si>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</si>
  <si>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</si>
  <si>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</si>
  <si>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</si>
  <si>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</si>
  <si>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</si>
  <si>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</si>
  <si>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</si>
  <si>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</si>
  <si>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</si>
  <si>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</si>
  <si>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</si>
  <si>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</si>
  <si>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</si>
  <si>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</si>
  <si>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</si>
  <si>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</si>
  <si>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</si>
  <si>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</si>
  <si>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</si>
  <si>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</si>
  <si>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</si>
  <si>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</si>
  <si>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</si>
  <si>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</si>
  <si>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Florencia,Florencia (Caquetá)</t>
  </si>
  <si>
    <t>Total general</t>
  </si>
  <si>
    <t>La 41</t>
  </si>
  <si>
    <t>Pereira,La 41</t>
  </si>
  <si>
    <t>Abril (t)</t>
  </si>
  <si>
    <t>Abril</t>
  </si>
  <si>
    <t>Componente Abastecimiento de Alimentos - Mayo 2025</t>
  </si>
  <si>
    <t>Actualizado el 20 de junio de 2025</t>
  </si>
  <si>
    <t>Mayo (t)</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</si>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</sst>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xf numFmtId="165" fontId="27" fillId="2" borderId="13" xfId="0" applyNumberFormat="1" applyFont="1" applyFill="1" applyBorder="1" applyAlignment="1">
      <alignment horizontal="center" vertical="center"/>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0</xdr:col>
      <xdr:colOff>1764196</xdr:colOff>
      <xdr:row>2</xdr:row>
      <xdr:rowOff>381000</xdr:rowOff>
    </xdr:to>
    <xdr:pic>
      <xdr:nvPicPr>
        <xdr:cNvPr id="2" name="Imagen 2">
          <a:extLst>
            <a:ext uri="{FF2B5EF4-FFF2-40B4-BE49-F238E27FC236}">
              <a16:creationId xmlns:a16="http://schemas.microsoft.com/office/drawing/2014/main" id="{275EC82B-0140-481C-8236-81EE79EA1B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A3" sqref="A3:H4"/>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5"/>
      <c r="B1" s="105"/>
      <c r="C1" s="105"/>
      <c r="D1" s="105"/>
      <c r="E1" s="105"/>
      <c r="F1" s="105"/>
      <c r="G1" s="105"/>
      <c r="H1" s="105"/>
    </row>
    <row r="2" spans="1:11" ht="21.95" customHeight="1">
      <c r="A2" s="105"/>
      <c r="B2" s="105"/>
      <c r="C2" s="105"/>
      <c r="D2" s="105"/>
      <c r="E2" s="105"/>
      <c r="F2" s="105"/>
      <c r="G2" s="105"/>
      <c r="H2" s="105"/>
    </row>
    <row r="3" spans="1:11" ht="21.95" customHeight="1">
      <c r="A3" s="106" t="s">
        <v>0</v>
      </c>
      <c r="B3" s="107"/>
      <c r="C3" s="107"/>
      <c r="D3" s="107"/>
      <c r="E3" s="107"/>
      <c r="F3" s="107"/>
      <c r="G3" s="107"/>
      <c r="H3" s="108"/>
    </row>
    <row r="4" spans="1:11" ht="12" customHeight="1">
      <c r="A4" s="109"/>
      <c r="B4" s="110"/>
      <c r="C4" s="110"/>
      <c r="D4" s="110"/>
      <c r="E4" s="110"/>
      <c r="F4" s="110"/>
      <c r="G4" s="110"/>
      <c r="H4" s="111"/>
    </row>
    <row r="5" spans="1:11" ht="17.25" customHeight="1">
      <c r="A5" s="112" t="s">
        <v>193</v>
      </c>
      <c r="B5" s="112"/>
      <c r="C5" s="112"/>
      <c r="D5" s="112"/>
      <c r="E5" s="112"/>
      <c r="F5" s="112"/>
      <c r="G5" s="112"/>
      <c r="H5" s="113"/>
    </row>
    <row r="6" spans="1:11" ht="15" customHeight="1">
      <c r="A6" s="114"/>
      <c r="B6" s="114"/>
      <c r="C6" s="114"/>
      <c r="D6" s="114"/>
      <c r="E6" s="114"/>
      <c r="F6" s="114"/>
      <c r="G6" s="114"/>
      <c r="H6" s="115"/>
    </row>
    <row r="7" spans="1:11">
      <c r="A7" s="116"/>
      <c r="B7" s="116"/>
      <c r="C7" s="116"/>
      <c r="D7" s="116"/>
      <c r="E7" s="116"/>
      <c r="F7" s="116"/>
      <c r="G7" s="116"/>
      <c r="H7" s="117"/>
    </row>
    <row r="8" spans="1:11" s="18" customFormat="1" ht="27" customHeight="1">
      <c r="A8" s="32"/>
      <c r="B8" s="33" t="s">
        <v>1</v>
      </c>
      <c r="D8" s="19"/>
      <c r="E8" s="19"/>
      <c r="F8" s="19"/>
      <c r="G8" s="19"/>
      <c r="H8" s="20"/>
      <c r="I8" s="31"/>
      <c r="J8" s="9"/>
      <c r="K8" s="31"/>
    </row>
    <row r="9" spans="1:11" s="12" customFormat="1" ht="27" customHeight="1">
      <c r="A9" s="101" t="s">
        <v>2</v>
      </c>
      <c r="B9" s="33" t="s">
        <v>3</v>
      </c>
      <c r="C9" s="10"/>
      <c r="D9" s="10"/>
      <c r="E9" s="10"/>
      <c r="F9" s="10"/>
      <c r="G9" s="10"/>
      <c r="H9" s="11"/>
    </row>
    <row r="10" spans="1:11" s="12" customFormat="1" ht="27" customHeight="1">
      <c r="A10" s="101" t="s">
        <v>4</v>
      </c>
      <c r="B10" s="33" t="s">
        <v>5</v>
      </c>
      <c r="C10" s="10"/>
      <c r="D10" s="10"/>
      <c r="E10" s="10"/>
      <c r="F10" s="10"/>
      <c r="G10" s="10"/>
      <c r="H10" s="11"/>
    </row>
    <row r="11" spans="1:11" s="12" customFormat="1" ht="27" customHeight="1">
      <c r="A11" s="101" t="s">
        <v>6</v>
      </c>
      <c r="B11" s="33" t="s">
        <v>7</v>
      </c>
      <c r="C11" s="10"/>
      <c r="D11" s="10"/>
      <c r="E11" s="10"/>
      <c r="F11" s="10"/>
      <c r="G11" s="10"/>
      <c r="H11" s="11"/>
    </row>
    <row r="12" spans="1:11" s="12" customFormat="1" ht="27" customHeight="1">
      <c r="A12" s="101" t="s">
        <v>8</v>
      </c>
      <c r="B12" s="33" t="s">
        <v>9</v>
      </c>
      <c r="C12" s="10"/>
      <c r="D12" s="10"/>
      <c r="E12" s="10"/>
      <c r="F12" s="10"/>
      <c r="G12" s="10"/>
      <c r="H12" s="11"/>
    </row>
    <row r="13" spans="1:11" s="41" customFormat="1" ht="28.5" customHeight="1">
      <c r="A13" s="118"/>
      <c r="B13" s="118"/>
      <c r="C13" s="118"/>
      <c r="D13" s="118"/>
      <c r="E13" s="118"/>
      <c r="F13" s="118"/>
      <c r="G13" s="118"/>
      <c r="H13" s="119"/>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A4" sqref="A4:M5"/>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0" t="s">
        <v>10</v>
      </c>
      <c r="B4" s="121"/>
      <c r="C4" s="121"/>
      <c r="D4" s="121"/>
      <c r="E4" s="121"/>
      <c r="F4" s="121"/>
      <c r="G4" s="121"/>
      <c r="H4" s="121"/>
      <c r="I4" s="121"/>
      <c r="J4" s="121"/>
      <c r="K4" s="121"/>
      <c r="L4" s="121"/>
      <c r="M4" s="121"/>
      <c r="N4" s="28"/>
    </row>
    <row r="5" spans="1:14" s="34" customFormat="1" ht="12" customHeight="1">
      <c r="A5" s="122"/>
      <c r="B5" s="121"/>
      <c r="C5" s="121"/>
      <c r="D5" s="121"/>
      <c r="E5" s="121"/>
      <c r="F5" s="121"/>
      <c r="G5" s="121"/>
      <c r="H5" s="121"/>
      <c r="I5" s="121"/>
      <c r="J5" s="121"/>
      <c r="K5" s="121"/>
      <c r="L5" s="121"/>
      <c r="M5" s="121"/>
    </row>
    <row r="6" spans="1:14" ht="17.25">
      <c r="A6" s="123" t="s">
        <v>11</v>
      </c>
      <c r="B6" s="124"/>
      <c r="C6" s="124"/>
      <c r="D6" s="124"/>
      <c r="E6" s="124"/>
      <c r="F6" s="124"/>
      <c r="G6" s="124"/>
      <c r="H6" s="124"/>
      <c r="I6" s="124"/>
      <c r="J6" s="124"/>
      <c r="K6" s="124"/>
      <c r="L6" s="124"/>
      <c r="M6" s="125"/>
    </row>
    <row r="7" spans="1:14">
      <c r="A7" s="126" t="s">
        <v>12</v>
      </c>
      <c r="B7" s="127"/>
      <c r="C7" s="127"/>
      <c r="D7" s="127"/>
      <c r="E7" s="127"/>
      <c r="F7" s="127"/>
      <c r="G7" s="127"/>
      <c r="H7" s="127"/>
      <c r="I7" s="127"/>
      <c r="J7" s="127"/>
      <c r="K7" s="127"/>
      <c r="L7" s="127"/>
      <c r="M7" s="128"/>
    </row>
    <row r="8" spans="1:14" ht="28.5" customHeight="1">
      <c r="A8" s="135" t="s">
        <v>13</v>
      </c>
      <c r="B8" s="136"/>
      <c r="C8" s="136"/>
      <c r="D8" s="136"/>
      <c r="E8" s="136"/>
      <c r="F8" s="136"/>
      <c r="G8" s="136"/>
      <c r="H8" s="136"/>
      <c r="I8" s="136"/>
      <c r="J8" s="136"/>
      <c r="K8" s="136"/>
      <c r="L8" s="136"/>
      <c r="M8" s="137"/>
    </row>
    <row r="9" spans="1:14">
      <c r="A9" s="126" t="s">
        <v>14</v>
      </c>
      <c r="B9" s="127"/>
      <c r="C9" s="127"/>
      <c r="D9" s="127"/>
      <c r="E9" s="127"/>
      <c r="F9" s="127"/>
      <c r="G9" s="127"/>
      <c r="H9" s="127"/>
      <c r="I9" s="127"/>
      <c r="J9" s="127"/>
      <c r="K9" s="127"/>
      <c r="L9" s="127"/>
      <c r="M9" s="128"/>
    </row>
    <row r="10" spans="1:14" ht="29.1" customHeight="1">
      <c r="A10" s="129" t="s">
        <v>15</v>
      </c>
      <c r="B10" s="130"/>
      <c r="C10" s="130"/>
      <c r="D10" s="130"/>
      <c r="E10" s="130"/>
      <c r="F10" s="130"/>
      <c r="G10" s="130"/>
      <c r="H10" s="130"/>
      <c r="I10" s="130"/>
      <c r="J10" s="130"/>
      <c r="K10" s="130"/>
      <c r="L10" s="130"/>
      <c r="M10" s="131"/>
    </row>
    <row r="11" spans="1:14">
      <c r="A11" s="126" t="s">
        <v>16</v>
      </c>
      <c r="B11" s="127"/>
      <c r="C11" s="127"/>
      <c r="D11" s="127"/>
      <c r="E11" s="127"/>
      <c r="F11" s="127"/>
      <c r="G11" s="127"/>
      <c r="H11" s="127"/>
      <c r="I11" s="127"/>
      <c r="J11" s="127"/>
      <c r="K11" s="127"/>
      <c r="L11" s="127"/>
      <c r="M11" s="128"/>
    </row>
    <row r="12" spans="1:14" ht="18" customHeight="1">
      <c r="A12" s="132" t="s">
        <v>17</v>
      </c>
      <c r="B12" s="133"/>
      <c r="C12" s="133"/>
      <c r="D12" s="133"/>
      <c r="E12" s="133"/>
      <c r="F12" s="133"/>
      <c r="G12" s="133"/>
      <c r="H12" s="133"/>
      <c r="I12" s="133"/>
      <c r="J12" s="133"/>
      <c r="K12" s="133"/>
      <c r="L12" s="133"/>
      <c r="M12" s="134"/>
    </row>
    <row r="13" spans="1:14">
      <c r="A13" s="132"/>
      <c r="B13" s="133"/>
      <c r="C13" s="133"/>
      <c r="D13" s="133"/>
      <c r="E13" s="133"/>
      <c r="F13" s="133"/>
      <c r="G13" s="133"/>
      <c r="H13" s="133"/>
      <c r="I13" s="133"/>
      <c r="J13" s="133"/>
      <c r="K13" s="133"/>
      <c r="L13" s="133"/>
      <c r="M13" s="134"/>
    </row>
    <row r="14" spans="1:14" ht="15" customHeight="1">
      <c r="A14" s="132"/>
      <c r="B14" s="133"/>
      <c r="C14" s="133"/>
      <c r="D14" s="133"/>
      <c r="E14" s="133"/>
      <c r="F14" s="133"/>
      <c r="G14" s="133"/>
      <c r="H14" s="133"/>
      <c r="I14" s="133"/>
      <c r="J14" s="133"/>
      <c r="K14" s="133"/>
      <c r="L14" s="133"/>
      <c r="M14" s="134"/>
    </row>
    <row r="15" spans="1:14">
      <c r="A15" s="126" t="s">
        <v>18</v>
      </c>
      <c r="B15" s="127"/>
      <c r="C15" s="127"/>
      <c r="D15" s="127"/>
      <c r="E15" s="127"/>
      <c r="F15" s="127"/>
      <c r="G15" s="127"/>
      <c r="H15" s="127"/>
      <c r="I15" s="127"/>
      <c r="J15" s="127"/>
      <c r="K15" s="127"/>
      <c r="L15" s="127"/>
      <c r="M15" s="128"/>
    </row>
    <row r="16" spans="1:14" ht="31.5" customHeight="1">
      <c r="A16" s="129" t="s">
        <v>19</v>
      </c>
      <c r="B16" s="130"/>
      <c r="C16" s="130"/>
      <c r="D16" s="130"/>
      <c r="E16" s="130"/>
      <c r="F16" s="130"/>
      <c r="G16" s="130"/>
      <c r="H16" s="130"/>
      <c r="I16" s="130"/>
      <c r="J16" s="130"/>
      <c r="K16" s="130"/>
      <c r="L16" s="130"/>
      <c r="M16" s="131"/>
    </row>
    <row r="17" spans="1:13">
      <c r="A17" s="126" t="s">
        <v>20</v>
      </c>
      <c r="B17" s="127"/>
      <c r="C17" s="127"/>
      <c r="D17" s="127"/>
      <c r="E17" s="127"/>
      <c r="F17" s="127"/>
      <c r="G17" s="127"/>
      <c r="H17" s="127"/>
      <c r="I17" s="127"/>
      <c r="J17" s="127"/>
      <c r="K17" s="127"/>
      <c r="L17" s="127"/>
      <c r="M17" s="128"/>
    </row>
    <row r="18" spans="1:13" ht="20.25" customHeight="1">
      <c r="A18" s="135" t="s">
        <v>21</v>
      </c>
      <c r="B18" s="136"/>
      <c r="C18" s="136"/>
      <c r="D18" s="136"/>
      <c r="E18" s="136"/>
      <c r="F18" s="136"/>
      <c r="G18" s="136"/>
      <c r="H18" s="136"/>
      <c r="I18" s="136"/>
      <c r="J18" s="136"/>
      <c r="K18" s="136"/>
      <c r="L18" s="136"/>
      <c r="M18" s="137"/>
    </row>
    <row r="19" spans="1:13" ht="14.25" customHeight="1">
      <c r="A19" s="141" t="s">
        <v>22</v>
      </c>
      <c r="B19" s="127"/>
      <c r="C19" s="127"/>
      <c r="D19" s="127"/>
      <c r="E19" s="127"/>
      <c r="F19" s="127"/>
      <c r="G19" s="127"/>
      <c r="H19" s="127"/>
      <c r="I19" s="127"/>
      <c r="J19" s="127"/>
      <c r="K19" s="127"/>
      <c r="L19" s="127"/>
      <c r="M19" s="128"/>
    </row>
    <row r="20" spans="1:13" ht="106.5" customHeight="1">
      <c r="A20" s="129" t="s">
        <v>23</v>
      </c>
      <c r="B20" s="130"/>
      <c r="C20" s="130"/>
      <c r="D20" s="130"/>
      <c r="E20" s="130"/>
      <c r="F20" s="130"/>
      <c r="G20" s="130"/>
      <c r="H20" s="130"/>
      <c r="I20" s="130"/>
      <c r="J20" s="130"/>
      <c r="K20" s="130"/>
      <c r="L20" s="130"/>
      <c r="M20" s="131"/>
    </row>
    <row r="21" spans="1:13">
      <c r="A21" s="126" t="s">
        <v>24</v>
      </c>
      <c r="B21" s="127"/>
      <c r="C21" s="127"/>
      <c r="D21" s="127"/>
      <c r="E21" s="127"/>
      <c r="F21" s="127"/>
      <c r="G21" s="127"/>
      <c r="H21" s="127"/>
      <c r="I21" s="127"/>
      <c r="J21" s="127"/>
      <c r="K21" s="127"/>
      <c r="L21" s="127"/>
      <c r="M21" s="128"/>
    </row>
    <row r="22" spans="1:13" ht="31.5" customHeight="1">
      <c r="A22" s="129" t="s">
        <v>25</v>
      </c>
      <c r="B22" s="130"/>
      <c r="C22" s="130"/>
      <c r="D22" s="130"/>
      <c r="E22" s="130"/>
      <c r="F22" s="130"/>
      <c r="G22" s="130"/>
      <c r="H22" s="130"/>
      <c r="I22" s="130"/>
      <c r="J22" s="130"/>
      <c r="K22" s="130"/>
      <c r="L22" s="130"/>
      <c r="M22" s="131"/>
    </row>
    <row r="23" spans="1:13">
      <c r="A23" s="126" t="s">
        <v>26</v>
      </c>
      <c r="B23" s="127"/>
      <c r="C23" s="127"/>
      <c r="D23" s="127"/>
      <c r="E23" s="127"/>
      <c r="F23" s="127"/>
      <c r="G23" s="127"/>
      <c r="H23" s="127"/>
      <c r="I23" s="127"/>
      <c r="J23" s="127"/>
      <c r="K23" s="127"/>
      <c r="L23" s="127"/>
      <c r="M23" s="128"/>
    </row>
    <row r="24" spans="1:13" ht="87" customHeight="1">
      <c r="A24" s="129" t="s">
        <v>27</v>
      </c>
      <c r="B24" s="130"/>
      <c r="C24" s="130"/>
      <c r="D24" s="130"/>
      <c r="E24" s="130"/>
      <c r="F24" s="130"/>
      <c r="G24" s="130"/>
      <c r="H24" s="130"/>
      <c r="I24" s="130"/>
      <c r="J24" s="130"/>
      <c r="K24" s="130"/>
      <c r="L24" s="130"/>
      <c r="M24" s="131"/>
    </row>
    <row r="25" spans="1:13" ht="17.25" customHeight="1">
      <c r="A25" s="126" t="s">
        <v>28</v>
      </c>
      <c r="B25" s="127"/>
      <c r="C25" s="127"/>
      <c r="D25" s="127"/>
      <c r="E25" s="127"/>
      <c r="F25" s="127"/>
      <c r="G25" s="127"/>
      <c r="H25" s="127"/>
      <c r="I25" s="127"/>
      <c r="J25" s="127"/>
      <c r="K25" s="127"/>
      <c r="L25" s="127"/>
      <c r="M25" s="128"/>
    </row>
    <row r="26" spans="1:13" ht="63.75" customHeight="1">
      <c r="A26" s="138" t="s">
        <v>29</v>
      </c>
      <c r="B26" s="139"/>
      <c r="C26" s="139"/>
      <c r="D26" s="139"/>
      <c r="E26" s="139"/>
      <c r="F26" s="139"/>
      <c r="G26" s="139"/>
      <c r="H26" s="139"/>
      <c r="I26" s="139"/>
      <c r="J26" s="139"/>
      <c r="K26" s="139"/>
      <c r="L26" s="139"/>
      <c r="M26" s="140"/>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 sqref="A4:E5"/>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2" t="str">
        <f>+Índice!A5</f>
        <v>Componente Abastecimiento de Alimentos - Mayo 2025</v>
      </c>
      <c r="B4" s="142"/>
      <c r="C4" s="142"/>
      <c r="D4" s="142"/>
      <c r="E4" s="142"/>
    </row>
    <row r="5" spans="1:7" s="1" customFormat="1" ht="17.100000000000001" customHeight="1">
      <c r="A5" s="142"/>
      <c r="B5" s="142"/>
      <c r="C5" s="142"/>
      <c r="D5" s="142"/>
      <c r="E5" s="142"/>
    </row>
    <row r="6" spans="1:7" s="1" customFormat="1" ht="11.1" customHeight="1">
      <c r="A6" s="143" t="s">
        <v>31</v>
      </c>
      <c r="B6" s="144"/>
      <c r="C6" s="144"/>
      <c r="D6" s="144"/>
      <c r="E6" s="144"/>
    </row>
    <row r="7" spans="1:7" s="1" customFormat="1" ht="12" customHeight="1">
      <c r="A7" s="143"/>
      <c r="B7" s="144"/>
      <c r="C7" s="144"/>
      <c r="D7" s="144"/>
      <c r="E7" s="144"/>
    </row>
    <row r="8" spans="1:7" s="1" customFormat="1" ht="12" customHeight="1">
      <c r="A8" s="145"/>
      <c r="B8" s="146"/>
      <c r="C8" s="146"/>
      <c r="D8" s="146"/>
      <c r="E8" s="146"/>
    </row>
    <row r="9" spans="1:7" s="1" customFormat="1" ht="17.25" thickBot="1">
      <c r="G9" s="28" t="s">
        <v>32</v>
      </c>
    </row>
    <row r="10" spans="1:7" ht="17.25" thickBot="1">
      <c r="A10" s="89" t="s">
        <v>33</v>
      </c>
      <c r="B10" s="89" t="s">
        <v>34</v>
      </c>
      <c r="C10" s="90" t="s">
        <v>191</v>
      </c>
      <c r="D10" s="90" t="s">
        <v>195</v>
      </c>
      <c r="E10" s="90" t="s">
        <v>35</v>
      </c>
      <c r="F10" s="28"/>
    </row>
    <row r="11" spans="1:7">
      <c r="A11" s="42" t="s">
        <v>36</v>
      </c>
      <c r="B11" s="43" t="s">
        <v>37</v>
      </c>
      <c r="C11" s="44">
        <v>10028.407499999999</v>
      </c>
      <c r="D11" s="86">
        <v>10951.030919999999</v>
      </c>
      <c r="E11" s="45">
        <v>9.2000990187125931E-2</v>
      </c>
    </row>
    <row r="12" spans="1:7">
      <c r="A12" s="46" t="s">
        <v>38</v>
      </c>
      <c r="B12" s="47" t="s">
        <v>39</v>
      </c>
      <c r="C12" s="48">
        <v>34596.569499999998</v>
      </c>
      <c r="D12" s="87">
        <v>37527.236499999999</v>
      </c>
      <c r="E12" s="49">
        <v>8.4709757133579533E-2</v>
      </c>
    </row>
    <row r="13" spans="1:7">
      <c r="A13" s="46" t="s">
        <v>38</v>
      </c>
      <c r="B13" s="47" t="s">
        <v>40</v>
      </c>
      <c r="C13" s="48">
        <v>11386.146000000001</v>
      </c>
      <c r="D13" s="87">
        <v>11737.66</v>
      </c>
      <c r="E13" s="49">
        <v>3.0872079103851258E-2</v>
      </c>
    </row>
    <row r="14" spans="1:7">
      <c r="A14" s="46" t="s">
        <v>41</v>
      </c>
      <c r="B14" s="47" t="s">
        <v>42</v>
      </c>
      <c r="C14" s="48">
        <v>194395.32149999999</v>
      </c>
      <c r="D14" s="87">
        <v>209540.14598</v>
      </c>
      <c r="E14" s="49">
        <v>7.7907350666358566E-2</v>
      </c>
    </row>
    <row r="15" spans="1:7">
      <c r="A15" s="46" t="s">
        <v>41</v>
      </c>
      <c r="B15" s="47" t="s">
        <v>43</v>
      </c>
      <c r="C15" s="48">
        <v>4141.6165000000001</v>
      </c>
      <c r="D15" s="87">
        <v>4511.6734999999999</v>
      </c>
      <c r="E15" s="49">
        <v>8.9350860950066169E-2</v>
      </c>
    </row>
    <row r="16" spans="1:7">
      <c r="A16" s="46" t="s">
        <v>41</v>
      </c>
      <c r="B16" s="47" t="s">
        <v>44</v>
      </c>
      <c r="C16" s="48">
        <v>5072.1880000000001</v>
      </c>
      <c r="D16" s="87">
        <v>4874.3590000000004</v>
      </c>
      <c r="E16" s="49">
        <v>-3.900269469507045E-2</v>
      </c>
    </row>
    <row r="17" spans="1:5">
      <c r="A17" s="46" t="s">
        <v>41</v>
      </c>
      <c r="B17" s="47" t="s">
        <v>45</v>
      </c>
      <c r="C17" s="48">
        <v>3440.4989999999998</v>
      </c>
      <c r="D17" s="87">
        <v>3040.6170000000002</v>
      </c>
      <c r="E17" s="49">
        <v>-0.11622790763781643</v>
      </c>
    </row>
    <row r="18" spans="1:5">
      <c r="A18" s="46" t="s">
        <v>46</v>
      </c>
      <c r="B18" s="47" t="s">
        <v>47</v>
      </c>
      <c r="C18" s="48">
        <v>41253.233999999997</v>
      </c>
      <c r="D18" s="87">
        <v>45629.819000000003</v>
      </c>
      <c r="E18" s="49">
        <v>0.10609071279114768</v>
      </c>
    </row>
    <row r="19" spans="1:5">
      <c r="A19" s="46" t="s">
        <v>48</v>
      </c>
      <c r="B19" s="47" t="s">
        <v>49</v>
      </c>
      <c r="C19" s="48">
        <v>16407.161</v>
      </c>
      <c r="D19" s="87">
        <v>19935.196399999997</v>
      </c>
      <c r="E19" s="49">
        <v>0.21503021759827901</v>
      </c>
    </row>
    <row r="20" spans="1:5">
      <c r="A20" s="46" t="s">
        <v>48</v>
      </c>
      <c r="B20" s="47" t="s">
        <v>50</v>
      </c>
      <c r="C20" s="48">
        <v>18934.5736</v>
      </c>
      <c r="D20" s="87">
        <v>21274.622800000001</v>
      </c>
      <c r="E20" s="49">
        <v>0.12358605213058516</v>
      </c>
    </row>
    <row r="21" spans="1:5">
      <c r="A21" s="46" t="s">
        <v>51</v>
      </c>
      <c r="B21" s="47" t="s">
        <v>52</v>
      </c>
      <c r="C21" s="48">
        <v>24422.144499999999</v>
      </c>
      <c r="D21" s="87">
        <v>25552.6525</v>
      </c>
      <c r="E21" s="49">
        <v>4.6290283803701149E-2</v>
      </c>
    </row>
    <row r="22" spans="1:5">
      <c r="A22" s="46" t="s">
        <v>53</v>
      </c>
      <c r="B22" s="47" t="s">
        <v>54</v>
      </c>
      <c r="C22" s="48">
        <v>19459.535359999998</v>
      </c>
      <c r="D22" s="87">
        <v>21652.707200000001</v>
      </c>
      <c r="E22" s="49">
        <v>0.11270422440343419</v>
      </c>
    </row>
    <row r="23" spans="1:5">
      <c r="A23" s="46" t="s">
        <v>53</v>
      </c>
      <c r="B23" s="47" t="s">
        <v>55</v>
      </c>
      <c r="C23" s="48">
        <v>3296.8877000000002</v>
      </c>
      <c r="D23" s="87">
        <v>3839.1535800000001</v>
      </c>
      <c r="E23" s="49">
        <v>0.16447811674022139</v>
      </c>
    </row>
    <row r="24" spans="1:5">
      <c r="A24" s="46" t="s">
        <v>56</v>
      </c>
      <c r="B24" s="47" t="s">
        <v>57</v>
      </c>
      <c r="C24" s="48">
        <v>1236.8724999999999</v>
      </c>
      <c r="D24" s="87">
        <v>1367.394</v>
      </c>
      <c r="E24" s="49">
        <v>0.10552542804533216</v>
      </c>
    </row>
    <row r="25" spans="1:5">
      <c r="A25" s="46" t="s">
        <v>58</v>
      </c>
      <c r="B25" s="47" t="s">
        <v>59</v>
      </c>
      <c r="C25" s="48">
        <v>4458.7028</v>
      </c>
      <c r="D25" s="87">
        <v>5253.2314999999999</v>
      </c>
      <c r="E25" s="49">
        <v>0.17819727746823588</v>
      </c>
    </row>
    <row r="26" spans="1:5">
      <c r="A26" s="46" t="s">
        <v>60</v>
      </c>
      <c r="B26" s="47" t="s">
        <v>61</v>
      </c>
      <c r="C26" s="48">
        <v>4405.268</v>
      </c>
      <c r="D26" s="87">
        <v>4572.3329999999996</v>
      </c>
      <c r="E26" s="49">
        <v>3.7923912915173386E-2</v>
      </c>
    </row>
    <row r="27" spans="1:5">
      <c r="A27" s="46" t="s">
        <v>62</v>
      </c>
      <c r="B27" s="47" t="s">
        <v>63</v>
      </c>
      <c r="C27" s="48">
        <v>9362.875</v>
      </c>
      <c r="D27" s="48">
        <v>10843.976000000001</v>
      </c>
      <c r="E27" s="49">
        <v>0.1581886973819473</v>
      </c>
    </row>
    <row r="28" spans="1:5">
      <c r="A28" s="46" t="s">
        <v>64</v>
      </c>
      <c r="B28" s="47" t="s">
        <v>65</v>
      </c>
      <c r="C28" s="48">
        <v>90096.664919999996</v>
      </c>
      <c r="D28" s="48">
        <v>95902.621600000013</v>
      </c>
      <c r="E28" s="49">
        <v>6.4441416174009669E-2</v>
      </c>
    </row>
    <row r="29" spans="1:5">
      <c r="A29" s="46" t="s">
        <v>64</v>
      </c>
      <c r="B29" s="47" t="s">
        <v>66</v>
      </c>
      <c r="C29" s="48">
        <v>16137.54574</v>
      </c>
      <c r="D29" s="48">
        <v>16800.181</v>
      </c>
      <c r="E29" s="49">
        <v>4.1061712274967022E-2</v>
      </c>
    </row>
    <row r="30" spans="1:5">
      <c r="A30" s="46" t="s">
        <v>67</v>
      </c>
      <c r="B30" s="47" t="s">
        <v>68</v>
      </c>
      <c r="C30" s="48">
        <v>5387.5445</v>
      </c>
      <c r="D30" s="48">
        <v>5048.5164999999997</v>
      </c>
      <c r="E30" s="49">
        <v>-6.2928111313048096E-2</v>
      </c>
    </row>
    <row r="31" spans="1:5">
      <c r="A31" s="46" t="s">
        <v>69</v>
      </c>
      <c r="B31" s="47" t="s">
        <v>70</v>
      </c>
      <c r="C31" s="48">
        <v>7925.7190000000001</v>
      </c>
      <c r="D31" s="48">
        <v>9983.7289999999994</v>
      </c>
      <c r="E31" s="49">
        <v>0.25966224641575097</v>
      </c>
    </row>
    <row r="32" spans="1:5">
      <c r="A32" s="46" t="s">
        <v>71</v>
      </c>
      <c r="B32" s="47" t="s">
        <v>72</v>
      </c>
      <c r="C32" s="48">
        <v>6945.4507999999996</v>
      </c>
      <c r="D32" s="48">
        <v>6777.7682000000013</v>
      </c>
      <c r="E32" s="49">
        <v>-2.4142795741926237E-2</v>
      </c>
    </row>
    <row r="33" spans="1:6">
      <c r="A33" s="46" t="s">
        <v>73</v>
      </c>
      <c r="B33" s="47" t="s">
        <v>189</v>
      </c>
      <c r="C33" s="48">
        <v>1850.58</v>
      </c>
      <c r="D33" s="48">
        <v>1923.97</v>
      </c>
      <c r="E33" s="49">
        <v>3.96578370024534E-2</v>
      </c>
      <c r="F33" s="104"/>
    </row>
    <row r="34" spans="1:6">
      <c r="A34" s="46" t="s">
        <v>73</v>
      </c>
      <c r="B34" s="47" t="s">
        <v>74</v>
      </c>
      <c r="C34" s="48">
        <v>11092.754000000001</v>
      </c>
      <c r="D34" s="48">
        <v>12607.478999999999</v>
      </c>
      <c r="E34" s="49">
        <v>0.13655085112317455</v>
      </c>
      <c r="F34" s="104"/>
    </row>
    <row r="35" spans="1:6">
      <c r="A35" s="46" t="s">
        <v>75</v>
      </c>
      <c r="B35" s="47" t="s">
        <v>76</v>
      </c>
      <c r="C35" s="48">
        <v>6001.9960000000001</v>
      </c>
      <c r="D35" s="48">
        <v>6186.5349999999999</v>
      </c>
      <c r="E35" s="49">
        <v>3.0746271740267783E-2</v>
      </c>
    </row>
    <row r="36" spans="1:6">
      <c r="A36" s="46" t="s">
        <v>77</v>
      </c>
      <c r="B36" s="47" t="s">
        <v>78</v>
      </c>
      <c r="C36" s="48">
        <v>3576.2894999999999</v>
      </c>
      <c r="D36" s="48">
        <v>3259.9569999999999</v>
      </c>
      <c r="E36" s="49">
        <v>-8.8452710553773684E-2</v>
      </c>
    </row>
    <row r="37" spans="1:6">
      <c r="A37" s="46" t="s">
        <v>79</v>
      </c>
      <c r="B37" s="47" t="s">
        <v>80</v>
      </c>
      <c r="C37" s="48">
        <v>12268.816000000001</v>
      </c>
      <c r="D37" s="48">
        <v>11918.6543</v>
      </c>
      <c r="E37" s="49">
        <v>-2.8540789918114373E-2</v>
      </c>
    </row>
    <row r="38" spans="1:6">
      <c r="A38" s="46" t="s">
        <v>179</v>
      </c>
      <c r="B38" s="47" t="s">
        <v>81</v>
      </c>
      <c r="C38" s="48">
        <v>8368.9339999999993</v>
      </c>
      <c r="D38" s="48">
        <v>9853.9429999999993</v>
      </c>
      <c r="E38" s="49">
        <v>0.17744302918388422</v>
      </c>
    </row>
    <row r="39" spans="1:6">
      <c r="A39" s="46" t="s">
        <v>180</v>
      </c>
      <c r="B39" s="47" t="s">
        <v>82</v>
      </c>
      <c r="C39" s="48">
        <v>15584.963</v>
      </c>
      <c r="D39" s="48">
        <v>16377.652</v>
      </c>
      <c r="E39" s="49">
        <v>5.0862424248296234E-2</v>
      </c>
    </row>
    <row r="40" spans="1:6">
      <c r="A40" s="46" t="s">
        <v>83</v>
      </c>
      <c r="B40" s="47" t="s">
        <v>84</v>
      </c>
      <c r="C40" s="48">
        <v>4467.7610000000004</v>
      </c>
      <c r="D40" s="48">
        <v>4453.1689999999999</v>
      </c>
      <c r="E40" s="49">
        <v>-3.2660654855979354E-3</v>
      </c>
    </row>
    <row r="41" spans="1:6">
      <c r="A41" s="46" t="s">
        <v>83</v>
      </c>
      <c r="B41" s="47" t="s">
        <v>85</v>
      </c>
      <c r="C41" s="48">
        <v>2599.9135000000001</v>
      </c>
      <c r="D41" s="48">
        <v>2039.4825000000001</v>
      </c>
      <c r="E41" s="49">
        <v>-0.21555755604946092</v>
      </c>
    </row>
    <row r="42" spans="1:6" ht="17.25" thickBot="1">
      <c r="A42" s="50" t="s">
        <v>86</v>
      </c>
      <c r="B42" s="51" t="s">
        <v>87</v>
      </c>
      <c r="C42" s="52">
        <v>7991.3509999999997</v>
      </c>
      <c r="D42" s="52">
        <v>9014.7219999999998</v>
      </c>
      <c r="E42" s="53">
        <v>0.12805982367687263</v>
      </c>
    </row>
    <row r="43" spans="1:6" ht="17.25" thickBot="1">
      <c r="A43" s="54" t="s">
        <v>88</v>
      </c>
      <c r="B43" s="55"/>
      <c r="C43" s="56">
        <v>606594.28541999997</v>
      </c>
      <c r="D43" s="56">
        <v>654252.18898000033</v>
      </c>
      <c r="E43" s="57">
        <v>7.8566357622380956E-2</v>
      </c>
    </row>
    <row r="44" spans="1:6">
      <c r="B44" s="4"/>
      <c r="C44" s="5"/>
      <c r="D44" s="4"/>
      <c r="E44" s="5"/>
    </row>
    <row r="45" spans="1:6">
      <c r="A45" s="16" t="s">
        <v>30</v>
      </c>
      <c r="B45" s="4"/>
      <c r="C45" s="5"/>
      <c r="D45" s="4"/>
      <c r="E45" s="5"/>
    </row>
    <row r="46" spans="1:6">
      <c r="A46" s="102" t="s">
        <v>89</v>
      </c>
      <c r="E46" s="2"/>
    </row>
    <row r="47" spans="1:6">
      <c r="A47" s="5" t="s">
        <v>90</v>
      </c>
      <c r="E47" s="2"/>
    </row>
    <row r="48" spans="1:6" ht="31.5" customHeight="1">
      <c r="A48" s="147" t="s">
        <v>194</v>
      </c>
      <c r="B48" s="147"/>
      <c r="C48" s="147"/>
      <c r="D48" s="147"/>
      <c r="E48" s="147"/>
    </row>
    <row r="49" spans="1:5" ht="16.5" customHeight="1">
      <c r="A49" s="148"/>
      <c r="B49" s="148"/>
      <c r="C49" s="148"/>
      <c r="D49" s="148"/>
      <c r="E49" s="148"/>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96" activePane="bottomRight" state="frozen"/>
      <selection pane="topRight" activeCell="B1" sqref="B1"/>
      <selection pane="bottomLeft" activeCell="A11" sqref="A11"/>
      <selection pane="bottomRight" activeCell="G100" sqref="G10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2" t="str">
        <f>+Índice!A5</f>
        <v>Componente Abastecimiento de Alimentos - Mayo 2025</v>
      </c>
      <c r="B4" s="142"/>
      <c r="C4" s="142"/>
      <c r="D4" s="142"/>
      <c r="E4" s="142"/>
      <c r="F4" s="142"/>
    </row>
    <row r="5" spans="1:8" s="1" customFormat="1" ht="17.100000000000001" customHeight="1">
      <c r="A5" s="142"/>
      <c r="B5" s="142"/>
      <c r="C5" s="142"/>
      <c r="D5" s="142"/>
      <c r="E5" s="142"/>
      <c r="F5" s="142"/>
      <c r="H5" s="28" t="s">
        <v>32</v>
      </c>
    </row>
    <row r="6" spans="1:8" s="1" customFormat="1" ht="11.1" customHeight="1">
      <c r="A6" s="143" t="s">
        <v>91</v>
      </c>
      <c r="B6" s="144"/>
      <c r="C6" s="144"/>
      <c r="D6" s="144"/>
      <c r="E6" s="144"/>
      <c r="F6" s="144"/>
    </row>
    <row r="7" spans="1:8" s="1" customFormat="1" ht="12" customHeight="1">
      <c r="A7" s="143"/>
      <c r="B7" s="144"/>
      <c r="C7" s="144"/>
      <c r="D7" s="144"/>
      <c r="E7" s="144"/>
      <c r="F7" s="144"/>
    </row>
    <row r="8" spans="1:8" s="1" customFormat="1" ht="12" customHeight="1">
      <c r="A8" s="145"/>
      <c r="B8" s="146"/>
      <c r="C8" s="146"/>
      <c r="D8" s="146"/>
      <c r="E8" s="146"/>
      <c r="F8" s="146"/>
    </row>
    <row r="9" spans="1:8" s="1" customFormat="1" ht="12.75" thickBot="1">
      <c r="A9" s="38"/>
    </row>
    <row r="10" spans="1:8" ht="17.25" customHeight="1" thickBot="1">
      <c r="A10" s="153" t="s">
        <v>92</v>
      </c>
      <c r="B10" s="157" t="s">
        <v>192</v>
      </c>
      <c r="C10" s="157"/>
      <c r="D10" s="157" t="s">
        <v>196</v>
      </c>
      <c r="E10" s="157"/>
      <c r="F10" s="155" t="s">
        <v>35</v>
      </c>
      <c r="G10" s="26"/>
    </row>
    <row r="11" spans="1:8" ht="17.25" thickBot="1">
      <c r="A11" s="154"/>
      <c r="B11" s="88" t="s">
        <v>93</v>
      </c>
      <c r="C11" s="88" t="s">
        <v>94</v>
      </c>
      <c r="D11" s="88" t="s">
        <v>93</v>
      </c>
      <c r="E11" s="88" t="s">
        <v>94</v>
      </c>
      <c r="F11" s="156"/>
      <c r="G11" s="26"/>
    </row>
    <row r="12" spans="1:8" ht="17.25" thickBot="1">
      <c r="A12" s="151" t="s">
        <v>95</v>
      </c>
      <c r="B12" s="151"/>
      <c r="C12" s="151"/>
      <c r="D12" s="151"/>
      <c r="E12" s="151"/>
      <c r="F12" s="151"/>
      <c r="G12" s="26"/>
    </row>
    <row r="13" spans="1:8">
      <c r="A13" s="58" t="s">
        <v>96</v>
      </c>
      <c r="B13" s="59">
        <v>142660.6925</v>
      </c>
      <c r="C13" s="60">
        <v>0.2351830472672902</v>
      </c>
      <c r="D13" s="59">
        <v>152581.39699999997</v>
      </c>
      <c r="E13" s="60">
        <v>0.23321495834485362</v>
      </c>
      <c r="F13" s="61">
        <v>6.9540560375451532E-2</v>
      </c>
      <c r="G13" s="26"/>
    </row>
    <row r="14" spans="1:8">
      <c r="A14" s="62" t="s">
        <v>97</v>
      </c>
      <c r="B14" s="63">
        <v>166677.46249999999</v>
      </c>
      <c r="C14" s="64">
        <v>0.27477585349257638</v>
      </c>
      <c r="D14" s="63">
        <v>184391.24549999999</v>
      </c>
      <c r="E14" s="64">
        <v>0.28183512200008359</v>
      </c>
      <c r="F14" s="65">
        <v>0.10627581398414909</v>
      </c>
      <c r="G14" s="26"/>
    </row>
    <row r="15" spans="1:8">
      <c r="A15" s="66" t="s">
        <v>98</v>
      </c>
      <c r="B15" s="67">
        <v>169095.27500000002</v>
      </c>
      <c r="C15" s="68">
        <v>0.27876173426678436</v>
      </c>
      <c r="D15" s="67">
        <v>180620.2289999999</v>
      </c>
      <c r="E15" s="68">
        <v>0.2760712643263642</v>
      </c>
      <c r="F15" s="69">
        <v>6.8156570312209341E-2</v>
      </c>
      <c r="G15" s="26"/>
    </row>
    <row r="16" spans="1:8" ht="17.25" thickBot="1">
      <c r="A16" s="70" t="s">
        <v>99</v>
      </c>
      <c r="B16" s="71">
        <v>128160.85541999999</v>
      </c>
      <c r="C16" s="72">
        <v>0.21127936497334893</v>
      </c>
      <c r="D16" s="71">
        <v>136659.31748</v>
      </c>
      <c r="E16" s="72">
        <v>0.20887865532869865</v>
      </c>
      <c r="F16" s="73">
        <v>6.6310903061230553E-2</v>
      </c>
      <c r="G16" s="26"/>
    </row>
    <row r="17" spans="1:7" ht="17.25" thickBot="1">
      <c r="A17" s="74" t="s">
        <v>100</v>
      </c>
      <c r="B17" s="75">
        <v>606594.28542000009</v>
      </c>
      <c r="C17" s="99">
        <v>0.99999999999999978</v>
      </c>
      <c r="D17" s="75">
        <v>654252.18897999986</v>
      </c>
      <c r="E17" s="99">
        <v>1</v>
      </c>
      <c r="F17" s="76">
        <v>7.8566357622380067E-2</v>
      </c>
      <c r="G17" s="26"/>
    </row>
    <row r="18" spans="1:7" ht="17.25" customHeight="1" thickBot="1">
      <c r="A18" s="152" t="s">
        <v>101</v>
      </c>
      <c r="B18" s="152"/>
      <c r="C18" s="152"/>
      <c r="D18" s="152"/>
      <c r="E18" s="152"/>
      <c r="F18" s="152"/>
      <c r="G18" s="26"/>
    </row>
    <row r="19" spans="1:7">
      <c r="A19" s="43" t="s">
        <v>96</v>
      </c>
      <c r="B19" s="44">
        <v>2673.65</v>
      </c>
      <c r="C19" s="45">
        <v>0.2666076343626842</v>
      </c>
      <c r="D19" s="44">
        <v>2694.69</v>
      </c>
      <c r="E19" s="45">
        <v>0.24606724423347717</v>
      </c>
      <c r="F19" s="77">
        <v>7.8693920296224462E-3</v>
      </c>
    </row>
    <row r="20" spans="1:7">
      <c r="A20" s="47" t="s">
        <v>97</v>
      </c>
      <c r="B20" s="48">
        <v>2853.02</v>
      </c>
      <c r="C20" s="49">
        <v>0.28449382416899188</v>
      </c>
      <c r="D20" s="48">
        <v>2959.17</v>
      </c>
      <c r="E20" s="49">
        <v>0.27021839510978207</v>
      </c>
      <c r="F20" s="78">
        <v>3.7206188530048978E-2</v>
      </c>
    </row>
    <row r="21" spans="1:7">
      <c r="A21" s="47" t="s">
        <v>98</v>
      </c>
      <c r="B21" s="48">
        <v>3294.85</v>
      </c>
      <c r="C21" s="49">
        <v>0.32855166685238901</v>
      </c>
      <c r="D21" s="48">
        <v>3722.21</v>
      </c>
      <c r="E21" s="49">
        <v>0.33989585338509848</v>
      </c>
      <c r="F21" s="78">
        <v>0.12970544941347861</v>
      </c>
    </row>
    <row r="22" spans="1:7" ht="17.25" thickBot="1">
      <c r="A22" s="51" t="s">
        <v>99</v>
      </c>
      <c r="B22" s="52">
        <v>1206.8875</v>
      </c>
      <c r="C22" s="53">
        <v>0.12034687461593477</v>
      </c>
      <c r="D22" s="52">
        <v>1574.96092</v>
      </c>
      <c r="E22" s="53">
        <v>0.14381850727164233</v>
      </c>
      <c r="F22" s="79">
        <v>0.30497740675912199</v>
      </c>
    </row>
    <row r="23" spans="1:7" ht="17.25" thickBot="1">
      <c r="A23" s="80" t="s">
        <v>102</v>
      </c>
      <c r="B23" s="56">
        <v>10028.407500000001</v>
      </c>
      <c r="C23" s="81">
        <v>0.99999999999999978</v>
      </c>
      <c r="D23" s="56">
        <v>10951.030919999999</v>
      </c>
      <c r="E23" s="81">
        <v>1</v>
      </c>
      <c r="F23" s="82">
        <v>9.2000990187125709E-2</v>
      </c>
    </row>
    <row r="24" spans="1:7" ht="17.25" customHeight="1" thickBot="1">
      <c r="A24" s="152" t="s">
        <v>103</v>
      </c>
      <c r="B24" s="152"/>
      <c r="C24" s="152"/>
      <c r="D24" s="152"/>
      <c r="E24" s="152"/>
      <c r="F24" s="152"/>
    </row>
    <row r="25" spans="1:7">
      <c r="A25" s="43" t="s">
        <v>96</v>
      </c>
      <c r="B25" s="44">
        <v>6453.1075000000001</v>
      </c>
      <c r="C25" s="45">
        <v>0.18652449052788314</v>
      </c>
      <c r="D25" s="44">
        <v>6695.2165000000005</v>
      </c>
      <c r="E25" s="45">
        <v>0.17840952663807261</v>
      </c>
      <c r="F25" s="77">
        <v>3.7518203439195874E-2</v>
      </c>
    </row>
    <row r="26" spans="1:7">
      <c r="A26" s="47" t="s">
        <v>97</v>
      </c>
      <c r="B26" s="48">
        <v>8797.1859999999997</v>
      </c>
      <c r="C26" s="49">
        <v>0.25427914175132305</v>
      </c>
      <c r="D26" s="48">
        <v>9828.3680000000004</v>
      </c>
      <c r="E26" s="49">
        <v>0.26189959391227757</v>
      </c>
      <c r="F26" s="78">
        <v>0.11721725560878227</v>
      </c>
    </row>
    <row r="27" spans="1:7">
      <c r="A27" s="47" t="s">
        <v>98</v>
      </c>
      <c r="B27" s="48">
        <v>7098.558</v>
      </c>
      <c r="C27" s="49">
        <v>0.20518097899851026</v>
      </c>
      <c r="D27" s="48">
        <v>8018.8469999999998</v>
      </c>
      <c r="E27" s="49">
        <v>0.21368072226687942</v>
      </c>
      <c r="F27" s="78">
        <v>0.12964449962936131</v>
      </c>
    </row>
    <row r="28" spans="1:7" ht="17.25" thickBot="1">
      <c r="A28" s="51" t="s">
        <v>99</v>
      </c>
      <c r="B28" s="52">
        <v>12247.718000000001</v>
      </c>
      <c r="C28" s="53">
        <v>0.35401538872228361</v>
      </c>
      <c r="D28" s="52">
        <v>12984.805</v>
      </c>
      <c r="E28" s="53">
        <v>0.34601015718277045</v>
      </c>
      <c r="F28" s="79">
        <v>6.0181578315241957E-2</v>
      </c>
    </row>
    <row r="29" spans="1:7" ht="17.25" thickBot="1">
      <c r="A29" s="80" t="s">
        <v>104</v>
      </c>
      <c r="B29" s="56">
        <v>34596.569499999998</v>
      </c>
      <c r="C29" s="81">
        <v>1</v>
      </c>
      <c r="D29" s="56">
        <v>37527.236499999999</v>
      </c>
      <c r="E29" s="81">
        <v>1</v>
      </c>
      <c r="F29" s="82">
        <v>8.4709757133579533E-2</v>
      </c>
    </row>
    <row r="30" spans="1:7" ht="17.25" customHeight="1" thickBot="1">
      <c r="A30" s="152" t="s">
        <v>105</v>
      </c>
      <c r="B30" s="152"/>
      <c r="C30" s="152"/>
      <c r="D30" s="152"/>
      <c r="E30" s="152"/>
      <c r="F30" s="152"/>
    </row>
    <row r="31" spans="1:7">
      <c r="A31" s="43" t="s">
        <v>96</v>
      </c>
      <c r="B31" s="44">
        <v>1121.8779999999999</v>
      </c>
      <c r="C31" s="45">
        <v>9.8530090866567152E-2</v>
      </c>
      <c r="D31" s="44">
        <v>937.51599999999996</v>
      </c>
      <c r="E31" s="45">
        <v>7.9872478841608974E-2</v>
      </c>
      <c r="F31" s="77">
        <v>-0.16433337671297588</v>
      </c>
    </row>
    <row r="32" spans="1:7">
      <c r="A32" s="47" t="s">
        <v>97</v>
      </c>
      <c r="B32" s="48">
        <v>1338.3</v>
      </c>
      <c r="C32" s="49">
        <v>0.11753757592779858</v>
      </c>
      <c r="D32" s="48">
        <v>1625.03</v>
      </c>
      <c r="E32" s="49">
        <v>0.13844582310273087</v>
      </c>
      <c r="F32" s="78">
        <v>0.21424942090712107</v>
      </c>
    </row>
    <row r="33" spans="1:6">
      <c r="A33" s="47" t="s">
        <v>98</v>
      </c>
      <c r="B33" s="48">
        <v>749.49699999999996</v>
      </c>
      <c r="C33" s="49">
        <v>6.5825345995036422E-2</v>
      </c>
      <c r="D33" s="48">
        <v>726.09900000000005</v>
      </c>
      <c r="E33" s="49">
        <v>6.186062639401721E-2</v>
      </c>
      <c r="F33" s="78">
        <v>-3.1218270386672575E-2</v>
      </c>
    </row>
    <row r="34" spans="1:6" ht="17.25" thickBot="1">
      <c r="A34" s="51" t="s">
        <v>99</v>
      </c>
      <c r="B34" s="52">
        <v>8176.4709999999995</v>
      </c>
      <c r="C34" s="53">
        <v>0.71810698721059785</v>
      </c>
      <c r="D34" s="52">
        <v>8449.0149999999994</v>
      </c>
      <c r="E34" s="53">
        <v>0.71982107166164289</v>
      </c>
      <c r="F34" s="79">
        <v>3.3332717745834239E-2</v>
      </c>
    </row>
    <row r="35" spans="1:6" ht="17.25" thickBot="1">
      <c r="A35" s="80" t="s">
        <v>106</v>
      </c>
      <c r="B35" s="56">
        <v>11386.145999999999</v>
      </c>
      <c r="C35" s="81">
        <v>1</v>
      </c>
      <c r="D35" s="56">
        <v>11737.66</v>
      </c>
      <c r="E35" s="81">
        <v>1</v>
      </c>
      <c r="F35" s="82">
        <v>3.087207910385148E-2</v>
      </c>
    </row>
    <row r="36" spans="1:6" ht="17.25" customHeight="1" thickBot="1">
      <c r="A36" s="152" t="s">
        <v>107</v>
      </c>
      <c r="B36" s="152"/>
      <c r="C36" s="152"/>
      <c r="D36" s="152"/>
      <c r="E36" s="152"/>
      <c r="F36" s="152"/>
    </row>
    <row r="37" spans="1:6">
      <c r="A37" s="43" t="s">
        <v>96</v>
      </c>
      <c r="B37" s="44">
        <v>54585.783499999998</v>
      </c>
      <c r="C37" s="45">
        <v>0.28079782516782426</v>
      </c>
      <c r="D37" s="44">
        <v>59130.341</v>
      </c>
      <c r="E37" s="45">
        <v>0.28219098886016725</v>
      </c>
      <c r="F37" s="77">
        <v>8.3255331491211448E-2</v>
      </c>
    </row>
    <row r="38" spans="1:6">
      <c r="A38" s="47" t="s">
        <v>97</v>
      </c>
      <c r="B38" s="48">
        <v>52710.887999999999</v>
      </c>
      <c r="C38" s="49">
        <v>0.27115306887671159</v>
      </c>
      <c r="D38" s="48">
        <v>58064.881999999998</v>
      </c>
      <c r="E38" s="49">
        <v>0.27710624008795964</v>
      </c>
      <c r="F38" s="78">
        <v>0.10157282874839813</v>
      </c>
    </row>
    <row r="39" spans="1:6">
      <c r="A39" s="47" t="s">
        <v>98</v>
      </c>
      <c r="B39" s="48">
        <v>70640.145000000004</v>
      </c>
      <c r="C39" s="49">
        <v>0.36338397681036783</v>
      </c>
      <c r="D39" s="48">
        <v>74933.317999999999</v>
      </c>
      <c r="E39" s="49">
        <v>0.35760840792366427</v>
      </c>
      <c r="F39" s="78">
        <v>6.0775257468681509E-2</v>
      </c>
    </row>
    <row r="40" spans="1:6" ht="17.25" thickBot="1">
      <c r="A40" s="51" t="s">
        <v>99</v>
      </c>
      <c r="B40" s="52">
        <v>16458.505000000001</v>
      </c>
      <c r="C40" s="53">
        <v>8.4665129145096218E-2</v>
      </c>
      <c r="D40" s="52">
        <v>17411.60498</v>
      </c>
      <c r="E40" s="53">
        <v>8.3094363128208795E-2</v>
      </c>
      <c r="F40" s="79">
        <v>5.7909268186873586E-2</v>
      </c>
    </row>
    <row r="41" spans="1:6" ht="17.25" thickBot="1">
      <c r="A41" s="80" t="s">
        <v>108</v>
      </c>
      <c r="B41" s="56">
        <v>194395.32150000002</v>
      </c>
      <c r="C41" s="81">
        <v>1</v>
      </c>
      <c r="D41" s="56">
        <v>209540.14598</v>
      </c>
      <c r="E41" s="81">
        <v>1</v>
      </c>
      <c r="F41" s="82">
        <v>7.7907350666358344E-2</v>
      </c>
    </row>
    <row r="42" spans="1:6" ht="17.25" customHeight="1" thickBot="1">
      <c r="A42" s="152" t="s">
        <v>109</v>
      </c>
      <c r="B42" s="152"/>
      <c r="C42" s="152"/>
      <c r="D42" s="152"/>
      <c r="E42" s="152"/>
      <c r="F42" s="152"/>
    </row>
    <row r="43" spans="1:6">
      <c r="A43" s="43" t="s">
        <v>96</v>
      </c>
      <c r="B43" s="44">
        <v>811.66750000000002</v>
      </c>
      <c r="C43" s="45">
        <v>0.19597843016126673</v>
      </c>
      <c r="D43" s="44">
        <v>888.86149999999998</v>
      </c>
      <c r="E43" s="45">
        <v>0.19701370234348739</v>
      </c>
      <c r="F43" s="77">
        <v>9.5105446503648272E-2</v>
      </c>
    </row>
    <row r="44" spans="1:6">
      <c r="A44" s="47" t="s">
        <v>97</v>
      </c>
      <c r="B44" s="48">
        <v>979.65</v>
      </c>
      <c r="C44" s="49">
        <v>0.23653807637669977</v>
      </c>
      <c r="D44" s="48">
        <v>1023.749</v>
      </c>
      <c r="E44" s="49">
        <v>0.22691114505515528</v>
      </c>
      <c r="F44" s="78">
        <v>4.5015056397693209E-2</v>
      </c>
    </row>
    <row r="45" spans="1:6">
      <c r="A45" s="47" t="s">
        <v>98</v>
      </c>
      <c r="B45" s="48">
        <v>886.26800000000003</v>
      </c>
      <c r="C45" s="49">
        <v>0.21399084149872399</v>
      </c>
      <c r="D45" s="48">
        <v>951.00800000000004</v>
      </c>
      <c r="E45" s="49">
        <v>0.21078830283264072</v>
      </c>
      <c r="F45" s="78">
        <v>7.3047881679130899E-2</v>
      </c>
    </row>
    <row r="46" spans="1:6" ht="17.25" thickBot="1">
      <c r="A46" s="51" t="s">
        <v>99</v>
      </c>
      <c r="B46" s="52">
        <v>1464.0309999999999</v>
      </c>
      <c r="C46" s="53">
        <v>0.35349265196330948</v>
      </c>
      <c r="D46" s="52">
        <v>1648.0550000000001</v>
      </c>
      <c r="E46" s="53">
        <v>0.36528684976871667</v>
      </c>
      <c r="F46" s="79">
        <v>0.12569679193951511</v>
      </c>
    </row>
    <row r="47" spans="1:6" ht="17.25" thickBot="1">
      <c r="A47" s="80" t="s">
        <v>110</v>
      </c>
      <c r="B47" s="56">
        <v>4141.6165000000001</v>
      </c>
      <c r="C47" s="81">
        <v>1</v>
      </c>
      <c r="D47" s="56">
        <v>4511.6734999999999</v>
      </c>
      <c r="E47" s="81">
        <v>1</v>
      </c>
      <c r="F47" s="82">
        <v>8.9350860950066169E-2</v>
      </c>
    </row>
    <row r="48" spans="1:6" ht="17.25" thickBot="1">
      <c r="A48" s="149" t="s">
        <v>111</v>
      </c>
      <c r="B48" s="149"/>
      <c r="C48" s="149"/>
      <c r="D48" s="149"/>
      <c r="E48" s="149"/>
      <c r="F48" s="149"/>
    </row>
    <row r="49" spans="1:6">
      <c r="A49" s="43" t="s">
        <v>96</v>
      </c>
      <c r="B49" s="44">
        <v>572.63300000000004</v>
      </c>
      <c r="C49" s="45">
        <v>0.11289664342094576</v>
      </c>
      <c r="D49" s="44">
        <v>910.11900000000003</v>
      </c>
      <c r="E49" s="45">
        <v>0.18671562763432073</v>
      </c>
      <c r="F49" s="77">
        <v>0.58935828008515045</v>
      </c>
    </row>
    <row r="50" spans="1:6">
      <c r="A50" s="47" t="s">
        <v>97</v>
      </c>
      <c r="B50" s="48">
        <v>21.5</v>
      </c>
      <c r="C50" s="49">
        <v>4.2388018740630272E-3</v>
      </c>
      <c r="D50" s="48">
        <v>65.8</v>
      </c>
      <c r="E50" s="49">
        <v>1.3499210870598573E-2</v>
      </c>
      <c r="F50" s="78">
        <v>2.0604651162790697</v>
      </c>
    </row>
    <row r="51" spans="1:6">
      <c r="A51" s="47" t="s">
        <v>98</v>
      </c>
      <c r="B51" s="48">
        <v>16.8</v>
      </c>
      <c r="C51" s="49">
        <v>3.3121800690352962E-3</v>
      </c>
      <c r="D51" s="48">
        <v>41.12</v>
      </c>
      <c r="E51" s="49">
        <v>8.4359810182220874E-3</v>
      </c>
      <c r="F51" s="78">
        <v>1.4476190476190474</v>
      </c>
    </row>
    <row r="52" spans="1:6" ht="17.25" thickBot="1">
      <c r="A52" s="51" t="s">
        <v>99</v>
      </c>
      <c r="B52" s="52">
        <v>4461.2550000000001</v>
      </c>
      <c r="C52" s="53">
        <v>0.87955237463595592</v>
      </c>
      <c r="D52" s="52">
        <v>3857.32</v>
      </c>
      <c r="E52" s="53">
        <v>0.79134918047685854</v>
      </c>
      <c r="F52" s="79">
        <v>-0.13537334225458975</v>
      </c>
    </row>
    <row r="53" spans="1:6" ht="17.25" thickBot="1">
      <c r="A53" s="80" t="s">
        <v>112</v>
      </c>
      <c r="B53" s="56">
        <v>5072.1880000000001</v>
      </c>
      <c r="C53" s="81">
        <v>1</v>
      </c>
      <c r="D53" s="56">
        <v>4874.3590000000004</v>
      </c>
      <c r="E53" s="81">
        <v>1</v>
      </c>
      <c r="F53" s="82">
        <v>-3.900269469507045E-2</v>
      </c>
    </row>
    <row r="54" spans="1:6" ht="17.25" thickBot="1">
      <c r="A54" s="149" t="s">
        <v>113</v>
      </c>
      <c r="B54" s="149"/>
      <c r="C54" s="149"/>
      <c r="D54" s="149"/>
      <c r="E54" s="149"/>
      <c r="F54" s="149"/>
    </row>
    <row r="55" spans="1:6">
      <c r="A55" s="43" t="s">
        <v>96</v>
      </c>
      <c r="B55" s="44">
        <v>124.377</v>
      </c>
      <c r="C55" s="45">
        <v>3.6150860674570746E-2</v>
      </c>
      <c r="D55" s="44">
        <v>64.007000000000005</v>
      </c>
      <c r="E55" s="45">
        <v>2.1050661757136796E-2</v>
      </c>
      <c r="F55" s="77">
        <v>-0.48537912958183582</v>
      </c>
    </row>
    <row r="56" spans="1:6">
      <c r="A56" s="47" t="s">
        <v>97</v>
      </c>
      <c r="B56" s="48">
        <v>64.963999999999999</v>
      </c>
      <c r="C56" s="49">
        <v>1.8882144712147858E-2</v>
      </c>
      <c r="D56" s="48">
        <v>28.7</v>
      </c>
      <c r="E56" s="49">
        <v>9.4388737548990881E-3</v>
      </c>
      <c r="F56" s="78">
        <v>-0.55821685856782222</v>
      </c>
    </row>
    <row r="57" spans="1:6">
      <c r="A57" s="47" t="s">
        <v>98</v>
      </c>
      <c r="B57" s="48">
        <v>523.06600000000003</v>
      </c>
      <c r="C57" s="49">
        <v>0.15203201628600968</v>
      </c>
      <c r="D57" s="48">
        <v>530.35500000000002</v>
      </c>
      <c r="E57" s="49">
        <v>0.17442348049754378</v>
      </c>
      <c r="F57" s="78">
        <v>1.3935143939770578E-2</v>
      </c>
    </row>
    <row r="58" spans="1:6" ht="17.25" thickBot="1">
      <c r="A58" s="51" t="s">
        <v>99</v>
      </c>
      <c r="B58" s="52">
        <v>2728.0920000000001</v>
      </c>
      <c r="C58" s="53">
        <v>0.79293497832727167</v>
      </c>
      <c r="D58" s="52">
        <v>2417.5549999999998</v>
      </c>
      <c r="E58" s="53">
        <v>0.79508698399042033</v>
      </c>
      <c r="F58" s="79">
        <v>-0.11382937232322088</v>
      </c>
    </row>
    <row r="59" spans="1:6" ht="17.25" thickBot="1">
      <c r="A59" s="80" t="s">
        <v>114</v>
      </c>
      <c r="B59" s="56">
        <v>3440.4990000000003</v>
      </c>
      <c r="C59" s="81">
        <v>1</v>
      </c>
      <c r="D59" s="56">
        <v>3040.6169999999997</v>
      </c>
      <c r="E59" s="81">
        <v>1</v>
      </c>
      <c r="F59" s="82">
        <v>-0.11622790763781665</v>
      </c>
    </row>
    <row r="60" spans="1:6" ht="17.25" customHeight="1" thickBot="1">
      <c r="A60" s="149" t="s">
        <v>115</v>
      </c>
      <c r="B60" s="149"/>
      <c r="C60" s="149"/>
      <c r="D60" s="149"/>
      <c r="E60" s="149"/>
      <c r="F60" s="149"/>
    </row>
    <row r="61" spans="1:6">
      <c r="A61" s="43" t="s">
        <v>96</v>
      </c>
      <c r="B61" s="44">
        <v>14371.099</v>
      </c>
      <c r="C61" s="45">
        <v>0.34836296713125564</v>
      </c>
      <c r="D61" s="44">
        <v>15892.264999999999</v>
      </c>
      <c r="E61" s="45">
        <v>0.34828682971545427</v>
      </c>
      <c r="F61" s="77">
        <v>0.10584896812693301</v>
      </c>
    </row>
    <row r="62" spans="1:6">
      <c r="A62" s="47" t="s">
        <v>97</v>
      </c>
      <c r="B62" s="48">
        <v>10255.9</v>
      </c>
      <c r="C62" s="49">
        <v>0.24860838789026815</v>
      </c>
      <c r="D62" s="48">
        <v>11617.004999999999</v>
      </c>
      <c r="E62" s="49">
        <v>0.25459239713398818</v>
      </c>
      <c r="F62" s="78">
        <v>0.13271434003841698</v>
      </c>
    </row>
    <row r="63" spans="1:6">
      <c r="A63" s="47" t="s">
        <v>98</v>
      </c>
      <c r="B63" s="48">
        <v>14727.093000000001</v>
      </c>
      <c r="C63" s="49">
        <v>0.35699244815570091</v>
      </c>
      <c r="D63" s="48">
        <v>15923.808999999999</v>
      </c>
      <c r="E63" s="49">
        <v>0.34897813204124262</v>
      </c>
      <c r="F63" s="78">
        <v>8.125948549384443E-2</v>
      </c>
    </row>
    <row r="64" spans="1:6" ht="17.25" thickBot="1">
      <c r="A64" s="51" t="s">
        <v>99</v>
      </c>
      <c r="B64" s="52">
        <v>1899.1420000000001</v>
      </c>
      <c r="C64" s="53">
        <v>4.6036196822775155E-2</v>
      </c>
      <c r="D64" s="52">
        <v>2196.7399999999998</v>
      </c>
      <c r="E64" s="53">
        <v>4.8142641109314939E-2</v>
      </c>
      <c r="F64" s="79">
        <v>0.15670128931907135</v>
      </c>
    </row>
    <row r="65" spans="1:6" ht="17.25" thickBot="1">
      <c r="A65" s="80" t="s">
        <v>116</v>
      </c>
      <c r="B65" s="56">
        <v>41253.234000000004</v>
      </c>
      <c r="C65" s="81">
        <v>0.99999999999999978</v>
      </c>
      <c r="D65" s="56">
        <v>45629.818999999996</v>
      </c>
      <c r="E65" s="81">
        <v>1</v>
      </c>
      <c r="F65" s="82">
        <v>0.10609071279114723</v>
      </c>
    </row>
    <row r="66" spans="1:6" ht="17.25" thickBot="1">
      <c r="A66" s="149" t="s">
        <v>117</v>
      </c>
      <c r="B66" s="149"/>
      <c r="C66" s="149"/>
      <c r="D66" s="149"/>
      <c r="E66" s="149"/>
      <c r="F66" s="149"/>
    </row>
    <row r="67" spans="1:6">
      <c r="A67" s="43" t="s">
        <v>96</v>
      </c>
      <c r="B67" s="44">
        <v>2855.683</v>
      </c>
      <c r="C67" s="45">
        <v>0.17405101345686802</v>
      </c>
      <c r="D67" s="44">
        <v>3479.7</v>
      </c>
      <c r="E67" s="45">
        <v>0.17455057528302051</v>
      </c>
      <c r="F67" s="77">
        <v>0.21851760156852129</v>
      </c>
    </row>
    <row r="68" spans="1:6">
      <c r="A68" s="47" t="s">
        <v>97</v>
      </c>
      <c r="B68" s="48">
        <v>5501.62</v>
      </c>
      <c r="C68" s="49">
        <v>0.33531821867293188</v>
      </c>
      <c r="D68" s="48">
        <v>6808.77</v>
      </c>
      <c r="E68" s="49">
        <v>0.34154516782187311</v>
      </c>
      <c r="F68" s="78">
        <v>0.23759365423275347</v>
      </c>
    </row>
    <row r="69" spans="1:6">
      <c r="A69" s="47" t="s">
        <v>98</v>
      </c>
      <c r="B69" s="48">
        <v>4018.3009999999999</v>
      </c>
      <c r="C69" s="49">
        <v>0.24491141398563712</v>
      </c>
      <c r="D69" s="48">
        <v>4787.3959999999997</v>
      </c>
      <c r="E69" s="49">
        <v>0.24014792249551148</v>
      </c>
      <c r="F69" s="78">
        <v>0.19139805604408422</v>
      </c>
    </row>
    <row r="70" spans="1:6" ht="17.25" thickBot="1">
      <c r="A70" s="51" t="s">
        <v>99</v>
      </c>
      <c r="B70" s="52">
        <v>4031.5569999999998</v>
      </c>
      <c r="C70" s="53">
        <v>0.24571935388456295</v>
      </c>
      <c r="D70" s="52">
        <v>4859.3304000000007</v>
      </c>
      <c r="E70" s="53">
        <v>0.2437563343995949</v>
      </c>
      <c r="F70" s="79">
        <v>0.20532350156527635</v>
      </c>
    </row>
    <row r="71" spans="1:6" ht="17.25" thickBot="1">
      <c r="A71" s="80" t="s">
        <v>118</v>
      </c>
      <c r="B71" s="56">
        <v>16407.161</v>
      </c>
      <c r="C71" s="81">
        <v>1</v>
      </c>
      <c r="D71" s="56">
        <v>19935.196400000001</v>
      </c>
      <c r="E71" s="81">
        <v>0.99999999999999989</v>
      </c>
      <c r="F71" s="82">
        <v>0.21503021759827923</v>
      </c>
    </row>
    <row r="72" spans="1:6" ht="17.25" thickBot="1">
      <c r="A72" s="149" t="s">
        <v>119</v>
      </c>
      <c r="B72" s="149"/>
      <c r="C72" s="149"/>
      <c r="D72" s="149"/>
      <c r="E72" s="149"/>
      <c r="F72" s="149"/>
    </row>
    <row r="73" spans="1:6">
      <c r="A73" s="43" t="s">
        <v>96</v>
      </c>
      <c r="B73" s="44">
        <v>4937.3149999999996</v>
      </c>
      <c r="C73" s="45">
        <v>0.26075659818396962</v>
      </c>
      <c r="D73" s="44">
        <v>4876.79</v>
      </c>
      <c r="E73" s="45">
        <v>0.22923038616694064</v>
      </c>
      <c r="F73" s="77">
        <v>-1.2258687160936588E-2</v>
      </c>
    </row>
    <row r="74" spans="1:6">
      <c r="A74" s="47" t="s">
        <v>97</v>
      </c>
      <c r="B74" s="48">
        <v>3007.49</v>
      </c>
      <c r="C74" s="49">
        <v>0.15883589794702321</v>
      </c>
      <c r="D74" s="48">
        <v>3516.15</v>
      </c>
      <c r="E74" s="49">
        <v>0.16527437562841302</v>
      </c>
      <c r="F74" s="78">
        <v>0.1691310694299899</v>
      </c>
    </row>
    <row r="75" spans="1:6">
      <c r="A75" s="47" t="s">
        <v>98</v>
      </c>
      <c r="B75" s="48">
        <v>5190.57</v>
      </c>
      <c r="C75" s="49">
        <v>0.27413186637590825</v>
      </c>
      <c r="D75" s="48">
        <v>5791.2790000000005</v>
      </c>
      <c r="E75" s="49">
        <v>0.27221535509433331</v>
      </c>
      <c r="F75" s="78">
        <v>0.11573083495646919</v>
      </c>
    </row>
    <row r="76" spans="1:6" ht="17.25" thickBot="1">
      <c r="A76" s="51" t="s">
        <v>99</v>
      </c>
      <c r="B76" s="52">
        <v>5799.1985999999997</v>
      </c>
      <c r="C76" s="53">
        <v>0.30627563749309888</v>
      </c>
      <c r="D76" s="52">
        <v>7090.4038</v>
      </c>
      <c r="E76" s="53">
        <v>0.33327988311031298</v>
      </c>
      <c r="F76" s="79">
        <v>0.22265235061961852</v>
      </c>
    </row>
    <row r="77" spans="1:6" ht="17.25" thickBot="1">
      <c r="A77" s="80" t="s">
        <v>181</v>
      </c>
      <c r="B77" s="56">
        <v>18934.5736</v>
      </c>
      <c r="C77" s="81">
        <v>1</v>
      </c>
      <c r="D77" s="56">
        <v>21274.622800000001</v>
      </c>
      <c r="E77" s="81">
        <v>1</v>
      </c>
      <c r="F77" s="82">
        <v>0.12358605213058516</v>
      </c>
    </row>
    <row r="78" spans="1:6" ht="17.25" thickBot="1">
      <c r="A78" s="149" t="s">
        <v>120</v>
      </c>
      <c r="B78" s="149"/>
      <c r="C78" s="149"/>
      <c r="D78" s="149"/>
      <c r="E78" s="149"/>
      <c r="F78" s="149"/>
    </row>
    <row r="79" spans="1:6">
      <c r="A79" s="43" t="s">
        <v>96</v>
      </c>
      <c r="B79" s="44">
        <v>4499.8215</v>
      </c>
      <c r="C79" s="45">
        <v>0.18425169419499585</v>
      </c>
      <c r="D79" s="44">
        <v>4175.5355</v>
      </c>
      <c r="E79" s="45">
        <v>0.16340908248175021</v>
      </c>
      <c r="F79" s="77">
        <v>-7.2066414189985051E-2</v>
      </c>
    </row>
    <row r="80" spans="1:6">
      <c r="A80" s="47" t="s">
        <v>97</v>
      </c>
      <c r="B80" s="48">
        <v>8259.9480000000003</v>
      </c>
      <c r="C80" s="49">
        <v>0.33821550765126296</v>
      </c>
      <c r="D80" s="48">
        <v>9480.0759999999991</v>
      </c>
      <c r="E80" s="49">
        <v>0.3710016406320244</v>
      </c>
      <c r="F80" s="78">
        <v>0.14771618416968235</v>
      </c>
    </row>
    <row r="81" spans="1:6">
      <c r="A81" s="47" t="s">
        <v>98</v>
      </c>
      <c r="B81" s="48">
        <v>4640.5829999999996</v>
      </c>
      <c r="C81" s="49">
        <v>0.19001537723274053</v>
      </c>
      <c r="D81" s="48">
        <v>4743.9449999999997</v>
      </c>
      <c r="E81" s="49">
        <v>0.18565372029381297</v>
      </c>
      <c r="F81" s="78">
        <v>2.2273494515667513E-2</v>
      </c>
    </row>
    <row r="82" spans="1:6" ht="17.25" thickBot="1">
      <c r="A82" s="51" t="s">
        <v>99</v>
      </c>
      <c r="B82" s="52">
        <v>7021.7920000000004</v>
      </c>
      <c r="C82" s="53">
        <v>0.28751742092100058</v>
      </c>
      <c r="D82" s="52">
        <v>7153.0959999999995</v>
      </c>
      <c r="E82" s="53">
        <v>0.27993555659241248</v>
      </c>
      <c r="F82" s="79">
        <v>1.8699500070637143E-2</v>
      </c>
    </row>
    <row r="83" spans="1:6" ht="17.25" thickBot="1">
      <c r="A83" s="80" t="s">
        <v>121</v>
      </c>
      <c r="B83" s="56">
        <v>24422.144500000002</v>
      </c>
      <c r="C83" s="81">
        <v>1</v>
      </c>
      <c r="D83" s="56">
        <v>25552.652499999997</v>
      </c>
      <c r="E83" s="81">
        <v>1</v>
      </c>
      <c r="F83" s="82">
        <v>4.6290283803700927E-2</v>
      </c>
    </row>
    <row r="84" spans="1:6" ht="17.25" thickBot="1">
      <c r="A84" s="149" t="s">
        <v>122</v>
      </c>
      <c r="B84" s="149"/>
      <c r="C84" s="149"/>
      <c r="D84" s="149"/>
      <c r="E84" s="149"/>
      <c r="F84" s="149"/>
    </row>
    <row r="85" spans="1:6">
      <c r="A85" s="43" t="s">
        <v>96</v>
      </c>
      <c r="B85" s="44">
        <v>2659.55</v>
      </c>
      <c r="C85" s="45">
        <v>0.13667078636763505</v>
      </c>
      <c r="D85" s="44">
        <v>2933.415</v>
      </c>
      <c r="E85" s="45">
        <v>0.13547566929644714</v>
      </c>
      <c r="F85" s="77">
        <v>0.10297418736252362</v>
      </c>
    </row>
    <row r="86" spans="1:6">
      <c r="A86" s="47" t="s">
        <v>97</v>
      </c>
      <c r="B86" s="48">
        <v>5277.68</v>
      </c>
      <c r="C86" s="49">
        <v>0.27121305325966427</v>
      </c>
      <c r="D86" s="48">
        <v>5807.22</v>
      </c>
      <c r="E86" s="49">
        <v>0.26819833410946414</v>
      </c>
      <c r="F86" s="78">
        <v>0.10033575358869795</v>
      </c>
    </row>
    <row r="87" spans="1:6">
      <c r="A87" s="47" t="s">
        <v>98</v>
      </c>
      <c r="B87" s="48">
        <v>5125.8050000000003</v>
      </c>
      <c r="C87" s="49">
        <v>0.26340839620129552</v>
      </c>
      <c r="D87" s="48">
        <v>5213.5200000000004</v>
      </c>
      <c r="E87" s="49">
        <v>0.24077912991868289</v>
      </c>
      <c r="F87" s="78">
        <v>1.7112434046944847E-2</v>
      </c>
    </row>
    <row r="88" spans="1:6" ht="17.25" thickBot="1">
      <c r="A88" s="51" t="s">
        <v>99</v>
      </c>
      <c r="B88" s="52">
        <v>6396.50036</v>
      </c>
      <c r="C88" s="53">
        <v>0.32870776417140513</v>
      </c>
      <c r="D88" s="52">
        <v>7698.5521999999992</v>
      </c>
      <c r="E88" s="53">
        <v>0.3555468666754058</v>
      </c>
      <c r="F88" s="79">
        <v>0.20355690873438781</v>
      </c>
    </row>
    <row r="89" spans="1:6" ht="17.25" thickBot="1">
      <c r="A89" s="80" t="s">
        <v>123</v>
      </c>
      <c r="B89" s="56">
        <v>19459.535360000002</v>
      </c>
      <c r="C89" s="81">
        <v>1</v>
      </c>
      <c r="D89" s="56">
        <v>21652.707200000001</v>
      </c>
      <c r="E89" s="81">
        <v>1</v>
      </c>
      <c r="F89" s="82">
        <v>0.11270422440343397</v>
      </c>
    </row>
    <row r="90" spans="1:6" ht="17.25" thickBot="1">
      <c r="A90" s="149" t="s">
        <v>124</v>
      </c>
      <c r="B90" s="149"/>
      <c r="C90" s="149"/>
      <c r="D90" s="149"/>
      <c r="E90" s="149"/>
      <c r="F90" s="149"/>
    </row>
    <row r="91" spans="1:6">
      <c r="A91" s="43" t="s">
        <v>96</v>
      </c>
      <c r="B91" s="44">
        <v>357.67</v>
      </c>
      <c r="C91" s="45">
        <v>0.10848716503143252</v>
      </c>
      <c r="D91" s="44">
        <v>424.77</v>
      </c>
      <c r="E91" s="45">
        <v>0.11064157532348574</v>
      </c>
      <c r="F91" s="77">
        <v>0.18760309782760642</v>
      </c>
    </row>
    <row r="92" spans="1:6">
      <c r="A92" s="47" t="s">
        <v>97</v>
      </c>
      <c r="B92" s="48">
        <v>130.05000000000001</v>
      </c>
      <c r="C92" s="49">
        <v>3.9446293545273015E-2</v>
      </c>
      <c r="D92" s="48">
        <v>161.72</v>
      </c>
      <c r="E92" s="49">
        <v>4.2123868355378478E-2</v>
      </c>
      <c r="F92" s="78">
        <v>0.24352172241445591</v>
      </c>
    </row>
    <row r="93" spans="1:6">
      <c r="A93" s="47" t="s">
        <v>98</v>
      </c>
      <c r="B93" s="48">
        <v>21.114999999999998</v>
      </c>
      <c r="C93" s="49">
        <v>6.4045250919526307E-3</v>
      </c>
      <c r="D93" s="48">
        <v>22.175000000000001</v>
      </c>
      <c r="E93" s="49">
        <v>5.7760127428921459E-3</v>
      </c>
      <c r="F93" s="78">
        <v>5.0201278711816455E-2</v>
      </c>
    </row>
    <row r="94" spans="1:6" ht="17.25" thickBot="1">
      <c r="A94" s="51" t="s">
        <v>99</v>
      </c>
      <c r="B94" s="52">
        <v>2788.0527000000002</v>
      </c>
      <c r="C94" s="53">
        <v>0.84566201633134186</v>
      </c>
      <c r="D94" s="52">
        <v>3230.4885800000002</v>
      </c>
      <c r="E94" s="53">
        <v>0.84145854357824368</v>
      </c>
      <c r="F94" s="79">
        <v>0.15868992720259545</v>
      </c>
    </row>
    <row r="95" spans="1:6" ht="17.25" thickBot="1">
      <c r="A95" s="80" t="s">
        <v>182</v>
      </c>
      <c r="B95" s="56">
        <v>3296.8877000000002</v>
      </c>
      <c r="C95" s="81">
        <v>1</v>
      </c>
      <c r="D95" s="56">
        <v>3839.1535800000001</v>
      </c>
      <c r="E95" s="81">
        <v>1</v>
      </c>
      <c r="F95" s="82">
        <v>0.16447811674022139</v>
      </c>
    </row>
    <row r="96" spans="1:6" ht="17.25" thickBot="1">
      <c r="A96" s="150" t="s">
        <v>56</v>
      </c>
      <c r="B96" s="150"/>
      <c r="C96" s="150"/>
      <c r="D96" s="150"/>
      <c r="E96" s="150"/>
      <c r="F96" s="150"/>
    </row>
    <row r="97" spans="1:6">
      <c r="A97" s="43" t="s">
        <v>96</v>
      </c>
      <c r="B97" s="44">
        <v>323.72550000000001</v>
      </c>
      <c r="C97" s="45">
        <v>0.26172907878540436</v>
      </c>
      <c r="D97" s="44">
        <v>378.59100000000001</v>
      </c>
      <c r="E97" s="45">
        <v>0.27687045577207453</v>
      </c>
      <c r="F97" s="77">
        <v>0.16948155149965016</v>
      </c>
    </row>
    <row r="98" spans="1:6">
      <c r="A98" s="47" t="s">
        <v>97</v>
      </c>
      <c r="B98" s="48">
        <v>485.85899999999998</v>
      </c>
      <c r="C98" s="49">
        <v>0.39281251705410219</v>
      </c>
      <c r="D98" s="48">
        <v>552.78499999999997</v>
      </c>
      <c r="E98" s="49">
        <v>0.40426168317251654</v>
      </c>
      <c r="F98" s="78">
        <v>0.1377477827929503</v>
      </c>
    </row>
    <row r="99" spans="1:6">
      <c r="A99" s="47" t="s">
        <v>98</v>
      </c>
      <c r="B99" s="48">
        <v>423.26299999999998</v>
      </c>
      <c r="C99" s="49">
        <v>0.34220422881097284</v>
      </c>
      <c r="D99" s="48">
        <v>428.27300000000002</v>
      </c>
      <c r="E99" s="49">
        <v>0.31320380226913391</v>
      </c>
      <c r="F99" s="78">
        <v>1.1836612224550791E-2</v>
      </c>
    </row>
    <row r="100" spans="1:6" ht="17.25" thickBot="1">
      <c r="A100" s="51" t="s">
        <v>99</v>
      </c>
      <c r="B100" s="163">
        <v>4.0250000000000004</v>
      </c>
      <c r="C100" s="53">
        <v>3.2541753495206665E-3</v>
      </c>
      <c r="D100" s="163">
        <v>7.7450000000000001</v>
      </c>
      <c r="E100" s="53">
        <v>5.6640587862752077E-3</v>
      </c>
      <c r="F100" s="94">
        <v>0.92422360248447188</v>
      </c>
    </row>
    <row r="101" spans="1:6" ht="17.25" thickBot="1">
      <c r="A101" s="80" t="s">
        <v>125</v>
      </c>
      <c r="B101" s="83">
        <v>1236.8724999999999</v>
      </c>
      <c r="C101" s="84">
        <v>1.0000000000000002</v>
      </c>
      <c r="D101" s="83">
        <v>1367.3939999999998</v>
      </c>
      <c r="E101" s="84">
        <v>1.0000000000000002</v>
      </c>
      <c r="F101" s="82">
        <v>0.10552542804533194</v>
      </c>
    </row>
    <row r="102" spans="1:6" ht="17.25" thickBot="1">
      <c r="A102" s="150" t="s">
        <v>126</v>
      </c>
      <c r="B102" s="150"/>
      <c r="C102" s="150"/>
      <c r="D102" s="150"/>
      <c r="E102" s="150"/>
      <c r="F102" s="150"/>
    </row>
    <row r="103" spans="1:6">
      <c r="A103" s="43" t="s">
        <v>96</v>
      </c>
      <c r="B103" s="44">
        <v>858.24699999999996</v>
      </c>
      <c r="C103" s="45">
        <v>0.19248804831755104</v>
      </c>
      <c r="D103" s="44">
        <v>960.197</v>
      </c>
      <c r="E103" s="45">
        <v>0.18278215989529492</v>
      </c>
      <c r="F103" s="77">
        <v>0.11878864709110548</v>
      </c>
    </row>
    <row r="104" spans="1:6">
      <c r="A104" s="47" t="s">
        <v>97</v>
      </c>
      <c r="B104" s="48">
        <v>2249.9724999999999</v>
      </c>
      <c r="C104" s="49">
        <v>0.50462491018688227</v>
      </c>
      <c r="D104" s="48">
        <v>2531.2424999999998</v>
      </c>
      <c r="E104" s="49">
        <v>0.48184484159892821</v>
      </c>
      <c r="F104" s="78">
        <v>0.12501041679398295</v>
      </c>
    </row>
    <row r="105" spans="1:6">
      <c r="A105" s="47" t="s">
        <v>98</v>
      </c>
      <c r="B105" s="48">
        <v>878.52850000000001</v>
      </c>
      <c r="C105" s="49">
        <v>0.19703679285374218</v>
      </c>
      <c r="D105" s="48">
        <v>1104.3989999999999</v>
      </c>
      <c r="E105" s="49">
        <v>0.21023231129258246</v>
      </c>
      <c r="F105" s="78">
        <v>0.25710093639534737</v>
      </c>
    </row>
    <row r="106" spans="1:6" s="36" customFormat="1" ht="17.25" thickBot="1">
      <c r="A106" s="51" t="s">
        <v>99</v>
      </c>
      <c r="B106" s="52">
        <v>471.95479999999998</v>
      </c>
      <c r="C106" s="53">
        <v>0.10585024864182471</v>
      </c>
      <c r="D106" s="52">
        <v>657.39300000000003</v>
      </c>
      <c r="E106" s="53">
        <v>0.12514068721319441</v>
      </c>
      <c r="F106" s="79">
        <v>0.39291516899499701</v>
      </c>
    </row>
    <row r="107" spans="1:6" ht="17.25" thickBot="1">
      <c r="A107" s="80" t="s">
        <v>127</v>
      </c>
      <c r="B107" s="83">
        <v>4458.7027999999991</v>
      </c>
      <c r="C107" s="84">
        <v>1.0000000000000002</v>
      </c>
      <c r="D107" s="83">
        <v>5253.2314999999999</v>
      </c>
      <c r="E107" s="84">
        <v>1</v>
      </c>
      <c r="F107" s="82">
        <v>0.1781972774682361</v>
      </c>
    </row>
    <row r="108" spans="1:6" ht="17.25" thickBot="1">
      <c r="A108" s="150" t="s">
        <v>128</v>
      </c>
      <c r="B108" s="150"/>
      <c r="C108" s="150"/>
      <c r="D108" s="150"/>
      <c r="E108" s="150"/>
      <c r="F108" s="150"/>
    </row>
    <row r="109" spans="1:6">
      <c r="A109" s="47" t="s">
        <v>96</v>
      </c>
      <c r="B109" s="48">
        <v>20</v>
      </c>
      <c r="C109" s="49">
        <v>4.5400189046387188E-3</v>
      </c>
      <c r="D109" s="48">
        <v>20.94</v>
      </c>
      <c r="E109" s="49">
        <v>4.5797189312326986E-3</v>
      </c>
      <c r="F109" s="78">
        <v>4.7000000000000153E-2</v>
      </c>
    </row>
    <row r="110" spans="1:6">
      <c r="A110" s="47" t="s">
        <v>97</v>
      </c>
      <c r="B110" s="48">
        <v>2128.94</v>
      </c>
      <c r="C110" s="49">
        <v>0.48327139234207772</v>
      </c>
      <c r="D110" s="48">
        <v>2449.9499999999998</v>
      </c>
      <c r="E110" s="49">
        <v>0.53582055375231841</v>
      </c>
      <c r="F110" s="78">
        <v>0.15078395821394674</v>
      </c>
    </row>
    <row r="111" spans="1:6" ht="17.25" thickBot="1">
      <c r="A111" s="51" t="s">
        <v>98</v>
      </c>
      <c r="B111" s="52">
        <v>2256.328</v>
      </c>
      <c r="C111" s="53">
        <v>0.51218858875328355</v>
      </c>
      <c r="D111" s="52">
        <v>2101.4430000000002</v>
      </c>
      <c r="E111" s="53">
        <v>0.45959972731644871</v>
      </c>
      <c r="F111" s="79">
        <v>-6.8644718321095088E-2</v>
      </c>
    </row>
    <row r="112" spans="1:6" ht="17.25" thickBot="1">
      <c r="A112" s="85" t="s">
        <v>129</v>
      </c>
      <c r="B112" s="83">
        <v>4405.268</v>
      </c>
      <c r="C112" s="84">
        <v>1</v>
      </c>
      <c r="D112" s="83">
        <v>4572.3330000000005</v>
      </c>
      <c r="E112" s="84">
        <v>0.99999999999999978</v>
      </c>
      <c r="F112" s="82">
        <v>3.7923912915173386E-2</v>
      </c>
    </row>
    <row r="113" spans="1:6" ht="17.25" thickBot="1">
      <c r="A113" s="150" t="s">
        <v>130</v>
      </c>
      <c r="B113" s="150"/>
      <c r="C113" s="150"/>
      <c r="D113" s="150"/>
      <c r="E113" s="150"/>
      <c r="F113" s="150"/>
    </row>
    <row r="114" spans="1:6">
      <c r="A114" s="43" t="s">
        <v>96</v>
      </c>
      <c r="B114" s="44">
        <v>2030.0050000000001</v>
      </c>
      <c r="C114" s="45">
        <v>0.21681427980187712</v>
      </c>
      <c r="D114" s="44">
        <v>2359.9450000000002</v>
      </c>
      <c r="E114" s="45">
        <v>0.21762727988331956</v>
      </c>
      <c r="F114" s="77">
        <v>0.16253161938024796</v>
      </c>
    </row>
    <row r="115" spans="1:6">
      <c r="A115" s="47" t="s">
        <v>97</v>
      </c>
      <c r="B115" s="48">
        <v>2508.875</v>
      </c>
      <c r="C115" s="49">
        <v>0.26795989479727111</v>
      </c>
      <c r="D115" s="48">
        <v>3015.9949999999999</v>
      </c>
      <c r="E115" s="49">
        <v>0.27812630717736742</v>
      </c>
      <c r="F115" s="78">
        <v>0.2021304369488317</v>
      </c>
    </row>
    <row r="116" spans="1:6">
      <c r="A116" s="47" t="s">
        <v>98</v>
      </c>
      <c r="B116" s="48">
        <v>1797.4090000000001</v>
      </c>
      <c r="C116" s="49">
        <v>0.19197191033736968</v>
      </c>
      <c r="D116" s="48">
        <v>2182.8009999999999</v>
      </c>
      <c r="E116" s="49">
        <v>0.2012915742343952</v>
      </c>
      <c r="F116" s="78">
        <v>0.21441530558709787</v>
      </c>
    </row>
    <row r="117" spans="1:6" ht="17.25" thickBot="1">
      <c r="A117" s="51" t="s">
        <v>99</v>
      </c>
      <c r="B117" s="52">
        <v>3026.5859999999998</v>
      </c>
      <c r="C117" s="53">
        <v>0.32325391506348206</v>
      </c>
      <c r="D117" s="52">
        <v>3285.2350000000001</v>
      </c>
      <c r="E117" s="53">
        <v>0.30295483870491785</v>
      </c>
      <c r="F117" s="79">
        <v>8.545899571332205E-2</v>
      </c>
    </row>
    <row r="118" spans="1:6" ht="17.25" thickBot="1">
      <c r="A118" s="85" t="s">
        <v>131</v>
      </c>
      <c r="B118" s="83">
        <v>9362.875</v>
      </c>
      <c r="C118" s="84">
        <v>1</v>
      </c>
      <c r="D118" s="83">
        <v>10843.976000000001</v>
      </c>
      <c r="E118" s="84">
        <v>1</v>
      </c>
      <c r="F118" s="82">
        <v>0.1581886973819473</v>
      </c>
    </row>
    <row r="119" spans="1:6" ht="17.25" thickBot="1">
      <c r="A119" s="149" t="s">
        <v>132</v>
      </c>
      <c r="B119" s="149"/>
      <c r="C119" s="149"/>
      <c r="D119" s="149"/>
      <c r="E119" s="149"/>
      <c r="F119" s="149"/>
    </row>
    <row r="120" spans="1:6">
      <c r="A120" s="43" t="s">
        <v>96</v>
      </c>
      <c r="B120" s="44">
        <v>18470.238000000001</v>
      </c>
      <c r="C120" s="45">
        <v>0.20500468043295916</v>
      </c>
      <c r="D120" s="44">
        <v>20463.082999999999</v>
      </c>
      <c r="E120" s="45">
        <v>0.21337355182373868</v>
      </c>
      <c r="F120" s="77">
        <v>0.10789492804586476</v>
      </c>
    </row>
    <row r="121" spans="1:6">
      <c r="A121" s="47" t="s">
        <v>97</v>
      </c>
      <c r="B121" s="48">
        <v>19367.395</v>
      </c>
      <c r="C121" s="49">
        <v>0.21496239641275283</v>
      </c>
      <c r="D121" s="48">
        <v>21548.944</v>
      </c>
      <c r="E121" s="49">
        <v>0.22469608901702853</v>
      </c>
      <c r="F121" s="78">
        <v>0.11264029055017466</v>
      </c>
    </row>
    <row r="122" spans="1:6">
      <c r="A122" s="47" t="s">
        <v>98</v>
      </c>
      <c r="B122" s="48">
        <v>17662.509999999998</v>
      </c>
      <c r="C122" s="49">
        <v>0.19603955391337918</v>
      </c>
      <c r="D122" s="48">
        <v>18418.484</v>
      </c>
      <c r="E122" s="49">
        <v>0.19205401992889842</v>
      </c>
      <c r="F122" s="78">
        <v>4.2801051492681541E-2</v>
      </c>
    </row>
    <row r="123" spans="1:6" ht="17.25" thickBot="1">
      <c r="A123" s="51" t="s">
        <v>99</v>
      </c>
      <c r="B123" s="52">
        <v>34596.521919999999</v>
      </c>
      <c r="C123" s="53">
        <v>0.38399336924090888</v>
      </c>
      <c r="D123" s="52">
        <v>35472.110599999993</v>
      </c>
      <c r="E123" s="53">
        <v>0.36987633923033442</v>
      </c>
      <c r="F123" s="79">
        <v>2.5308575296230096E-2</v>
      </c>
    </row>
    <row r="124" spans="1:6" ht="17.25" thickBot="1">
      <c r="A124" s="80" t="s">
        <v>133</v>
      </c>
      <c r="B124" s="56">
        <v>90096.664919999996</v>
      </c>
      <c r="C124" s="81">
        <v>1</v>
      </c>
      <c r="D124" s="56">
        <v>95902.621599999984</v>
      </c>
      <c r="E124" s="81">
        <v>1</v>
      </c>
      <c r="F124" s="82">
        <v>6.4441416174009447E-2</v>
      </c>
    </row>
    <row r="125" spans="1:6" ht="17.25" thickBot="1">
      <c r="A125" s="149" t="s">
        <v>134</v>
      </c>
      <c r="B125" s="149"/>
      <c r="C125" s="149"/>
      <c r="D125" s="149"/>
      <c r="E125" s="149"/>
      <c r="F125" s="149"/>
    </row>
    <row r="126" spans="1:6">
      <c r="A126" s="43" t="s">
        <v>96</v>
      </c>
      <c r="B126" s="44">
        <v>5712.4049999999997</v>
      </c>
      <c r="C126" s="45">
        <v>0.35398226545940681</v>
      </c>
      <c r="D126" s="44">
        <v>5883.4679999999998</v>
      </c>
      <c r="E126" s="45">
        <v>0.35020265555472285</v>
      </c>
      <c r="F126" s="77">
        <v>2.9945880938063718E-2</v>
      </c>
    </row>
    <row r="127" spans="1:6">
      <c r="A127" s="47" t="s">
        <v>97</v>
      </c>
      <c r="B127" s="48">
        <v>5300.2250000000004</v>
      </c>
      <c r="C127" s="49">
        <v>0.32844058727358871</v>
      </c>
      <c r="D127" s="48">
        <v>5563.6270000000004</v>
      </c>
      <c r="E127" s="49">
        <v>0.33116470590406138</v>
      </c>
      <c r="F127" s="78">
        <v>4.9696380814022056E-2</v>
      </c>
    </row>
    <row r="128" spans="1:6">
      <c r="A128" s="47" t="s">
        <v>98</v>
      </c>
      <c r="B128" s="48">
        <v>3610.9029999999998</v>
      </c>
      <c r="C128" s="49">
        <v>0.2237578785632616</v>
      </c>
      <c r="D128" s="48">
        <v>3759.625</v>
      </c>
      <c r="E128" s="49">
        <v>0.22378479136623586</v>
      </c>
      <c r="F128" s="78">
        <v>4.1186927480466817E-2</v>
      </c>
    </row>
    <row r="129" spans="1:6" ht="17.25" thickBot="1">
      <c r="A129" s="51" t="s">
        <v>99</v>
      </c>
      <c r="B129" s="52">
        <v>1514.0127399999999</v>
      </c>
      <c r="C129" s="53">
        <v>9.3819268703742784E-2</v>
      </c>
      <c r="D129" s="52">
        <v>1593.461</v>
      </c>
      <c r="E129" s="53">
        <v>9.4847847174979835E-2</v>
      </c>
      <c r="F129" s="79">
        <v>5.2475291588365502E-2</v>
      </c>
    </row>
    <row r="130" spans="1:6" ht="17.25" thickBot="1">
      <c r="A130" s="80" t="s">
        <v>135</v>
      </c>
      <c r="B130" s="56">
        <v>16137.545740000001</v>
      </c>
      <c r="C130" s="81">
        <v>0.99999999999999989</v>
      </c>
      <c r="D130" s="56">
        <v>16800.181</v>
      </c>
      <c r="E130" s="81">
        <v>1</v>
      </c>
      <c r="F130" s="82">
        <v>4.1061712274967022E-2</v>
      </c>
    </row>
    <row r="131" spans="1:6" ht="17.25" thickBot="1">
      <c r="A131" s="149" t="s">
        <v>136</v>
      </c>
      <c r="B131" s="149"/>
      <c r="C131" s="149"/>
      <c r="D131" s="149"/>
      <c r="E131" s="149"/>
      <c r="F131" s="149"/>
    </row>
    <row r="132" spans="1:6">
      <c r="A132" s="43" t="s">
        <v>96</v>
      </c>
      <c r="B132" s="44">
        <v>769.63199999999995</v>
      </c>
      <c r="C132" s="45">
        <v>0.14285394765648804</v>
      </c>
      <c r="D132" s="44">
        <v>707.71600000000001</v>
      </c>
      <c r="E132" s="45">
        <v>0.14018296265843638</v>
      </c>
      <c r="F132" s="77">
        <v>-8.0448837886158531E-2</v>
      </c>
    </row>
    <row r="133" spans="1:6">
      <c r="A133" s="47" t="s">
        <v>97</v>
      </c>
      <c r="B133" s="48">
        <v>2376.3049999999998</v>
      </c>
      <c r="C133" s="49">
        <v>0.44107385099092916</v>
      </c>
      <c r="D133" s="48">
        <v>2413.2800000000002</v>
      </c>
      <c r="E133" s="49">
        <v>0.47801765132390872</v>
      </c>
      <c r="F133" s="78">
        <v>1.5559871312815554E-2</v>
      </c>
    </row>
    <row r="134" spans="1:6">
      <c r="A134" s="47" t="s">
        <v>98</v>
      </c>
      <c r="B134" s="48">
        <v>1851.8530000000001</v>
      </c>
      <c r="C134" s="49">
        <v>0.34372857616303681</v>
      </c>
      <c r="D134" s="48">
        <v>1607.8889999999999</v>
      </c>
      <c r="E134" s="49">
        <v>0.31848742100773558</v>
      </c>
      <c r="F134" s="78">
        <v>-0.13174047832090352</v>
      </c>
    </row>
    <row r="135" spans="1:6" ht="17.25" thickBot="1">
      <c r="A135" s="51" t="s">
        <v>99</v>
      </c>
      <c r="B135" s="52">
        <v>389.75450000000001</v>
      </c>
      <c r="C135" s="53">
        <v>7.2343625189545999E-2</v>
      </c>
      <c r="D135" s="52">
        <v>319.63150000000002</v>
      </c>
      <c r="E135" s="53">
        <v>6.3311965009919244E-2</v>
      </c>
      <c r="F135" s="79">
        <v>-0.17991581880388807</v>
      </c>
    </row>
    <row r="136" spans="1:6" ht="17.25" thickBot="1">
      <c r="A136" s="80" t="s">
        <v>137</v>
      </c>
      <c r="B136" s="56">
        <v>5387.5445</v>
      </c>
      <c r="C136" s="81">
        <v>1</v>
      </c>
      <c r="D136" s="56">
        <v>5048.5165000000006</v>
      </c>
      <c r="E136" s="81">
        <v>0.99999999999999978</v>
      </c>
      <c r="F136" s="82">
        <v>-6.2928111313047985E-2</v>
      </c>
    </row>
    <row r="137" spans="1:6" ht="17.25" thickBot="1">
      <c r="A137" s="149" t="s">
        <v>138</v>
      </c>
      <c r="B137" s="149"/>
      <c r="C137" s="149"/>
      <c r="D137" s="149"/>
      <c r="E137" s="149"/>
      <c r="F137" s="149"/>
    </row>
    <row r="138" spans="1:6">
      <c r="A138" s="43" t="s">
        <v>96</v>
      </c>
      <c r="B138" s="44">
        <v>1613.451</v>
      </c>
      <c r="C138" s="45">
        <v>0.20357156240336047</v>
      </c>
      <c r="D138" s="44">
        <v>1837.9034999999999</v>
      </c>
      <c r="E138" s="45">
        <v>0.18408988264805662</v>
      </c>
      <c r="F138" s="77">
        <v>0.13911330433958002</v>
      </c>
    </row>
    <row r="139" spans="1:6">
      <c r="A139" s="47" t="s">
        <v>97</v>
      </c>
      <c r="B139" s="48">
        <v>2583.5149999999999</v>
      </c>
      <c r="C139" s="49">
        <v>0.32596601014999393</v>
      </c>
      <c r="D139" s="48">
        <v>3258.94</v>
      </c>
      <c r="E139" s="49">
        <v>0.32642512632304016</v>
      </c>
      <c r="F139" s="78">
        <v>0.26143645382356984</v>
      </c>
    </row>
    <row r="140" spans="1:6">
      <c r="A140" s="47" t="s">
        <v>98</v>
      </c>
      <c r="B140" s="48">
        <v>2705.0675000000001</v>
      </c>
      <c r="C140" s="49">
        <v>0.34130247363046806</v>
      </c>
      <c r="D140" s="48">
        <v>3308.5790000000002</v>
      </c>
      <c r="E140" s="49">
        <v>0.33139711624784685</v>
      </c>
      <c r="F140" s="78">
        <v>0.22310404453862986</v>
      </c>
    </row>
    <row r="141" spans="1:6" ht="17.25" thickBot="1">
      <c r="A141" s="51" t="s">
        <v>99</v>
      </c>
      <c r="B141" s="52">
        <v>1023.6855</v>
      </c>
      <c r="C141" s="53">
        <v>0.12915995381617743</v>
      </c>
      <c r="D141" s="52">
        <v>1578.3064999999999</v>
      </c>
      <c r="E141" s="53">
        <v>0.15808787478105624</v>
      </c>
      <c r="F141" s="79">
        <v>0.54178846921246793</v>
      </c>
    </row>
    <row r="142" spans="1:6" ht="17.25" thickBot="1">
      <c r="A142" s="80" t="s">
        <v>139</v>
      </c>
      <c r="B142" s="56">
        <v>7925.719000000001</v>
      </c>
      <c r="C142" s="81">
        <v>0.99999999999999989</v>
      </c>
      <c r="D142" s="56">
        <v>9983.7290000000012</v>
      </c>
      <c r="E142" s="81">
        <v>0.99999999999999989</v>
      </c>
      <c r="F142" s="82">
        <v>0.25966224641575097</v>
      </c>
    </row>
    <row r="143" spans="1:6" ht="17.25" thickBot="1">
      <c r="A143" s="149" t="s">
        <v>140</v>
      </c>
      <c r="B143" s="149"/>
      <c r="C143" s="149"/>
      <c r="D143" s="149"/>
      <c r="E143" s="149"/>
      <c r="F143" s="149"/>
    </row>
    <row r="144" spans="1:6">
      <c r="A144" s="43" t="s">
        <v>96</v>
      </c>
      <c r="B144" s="44">
        <v>1022.027</v>
      </c>
      <c r="C144" s="45">
        <v>0.14715056364663906</v>
      </c>
      <c r="D144" s="44">
        <v>1014.4160000000001</v>
      </c>
      <c r="E144" s="45">
        <v>0.14966814592449473</v>
      </c>
      <c r="F144" s="77">
        <v>-7.4469656868164646E-3</v>
      </c>
    </row>
    <row r="145" spans="1:6">
      <c r="A145" s="47" t="s">
        <v>97</v>
      </c>
      <c r="B145" s="48">
        <v>3678.8290000000002</v>
      </c>
      <c r="C145" s="49">
        <v>0.52967461809678362</v>
      </c>
      <c r="D145" s="48">
        <v>3641.732</v>
      </c>
      <c r="E145" s="49">
        <v>0.53730548058577743</v>
      </c>
      <c r="F145" s="78">
        <v>-1.0083915289348933E-2</v>
      </c>
    </row>
    <row r="146" spans="1:6">
      <c r="A146" s="47" t="s">
        <v>98</v>
      </c>
      <c r="B146" s="48">
        <v>2229.5770000000002</v>
      </c>
      <c r="C146" s="49">
        <v>0.32101256839944792</v>
      </c>
      <c r="D146" s="48">
        <v>2093.3809999999999</v>
      </c>
      <c r="E146" s="49">
        <v>0.30885992825780023</v>
      </c>
      <c r="F146" s="78">
        <v>-6.1086026631957724E-2</v>
      </c>
    </row>
    <row r="147" spans="1:6" ht="17.25" thickBot="1">
      <c r="A147" s="51" t="s">
        <v>99</v>
      </c>
      <c r="B147" s="52">
        <v>15.017799999999999</v>
      </c>
      <c r="C147" s="53">
        <v>2.1622498571295043E-3</v>
      </c>
      <c r="D147" s="52">
        <v>28.2392</v>
      </c>
      <c r="E147" s="53">
        <v>4.1664452319275245E-3</v>
      </c>
      <c r="F147" s="79">
        <v>0.88038194675651571</v>
      </c>
    </row>
    <row r="148" spans="1:6" ht="17.25" thickBot="1">
      <c r="A148" s="80" t="s">
        <v>183</v>
      </c>
      <c r="B148" s="56">
        <v>6945.4507999999996</v>
      </c>
      <c r="C148" s="81">
        <v>1</v>
      </c>
      <c r="D148" s="56">
        <v>6777.7682000000004</v>
      </c>
      <c r="E148" s="81">
        <v>0.99999999999999989</v>
      </c>
      <c r="F148" s="82">
        <v>-2.4142795741926348E-2</v>
      </c>
    </row>
    <row r="149" spans="1:6" ht="17.25" thickBot="1">
      <c r="A149" s="149" t="s">
        <v>141</v>
      </c>
      <c r="B149" s="149"/>
      <c r="C149" s="149"/>
      <c r="D149" s="149"/>
      <c r="E149" s="149"/>
      <c r="F149" s="149"/>
    </row>
    <row r="150" spans="1:6">
      <c r="A150" s="43" t="s">
        <v>96</v>
      </c>
      <c r="B150" s="44">
        <v>433.61</v>
      </c>
      <c r="C150" s="45">
        <v>0.23431032433075039</v>
      </c>
      <c r="D150" s="44">
        <v>419.125</v>
      </c>
      <c r="E150" s="45">
        <v>0.21784383332380439</v>
      </c>
      <c r="F150" s="77">
        <v>-3.3405594889416745E-2</v>
      </c>
    </row>
    <row r="151" spans="1:6">
      <c r="A151" s="47" t="s">
        <v>97</v>
      </c>
      <c r="B151" s="48">
        <v>615.14</v>
      </c>
      <c r="C151" s="49">
        <v>0.3324038949950826</v>
      </c>
      <c r="D151" s="48">
        <v>728.09</v>
      </c>
      <c r="E151" s="49">
        <v>0.37843105661730692</v>
      </c>
      <c r="F151" s="78">
        <v>0.18361673765321718</v>
      </c>
    </row>
    <row r="152" spans="1:6">
      <c r="A152" s="47" t="s">
        <v>98</v>
      </c>
      <c r="B152" s="48">
        <v>690.1</v>
      </c>
      <c r="C152" s="49">
        <v>0.37291011466675317</v>
      </c>
      <c r="D152" s="48">
        <v>683.58500000000004</v>
      </c>
      <c r="E152" s="49">
        <v>0.35529919905196022</v>
      </c>
      <c r="F152" s="78">
        <v>-9.4406607738009019E-3</v>
      </c>
    </row>
    <row r="153" spans="1:6" ht="17.25" thickBot="1">
      <c r="A153" s="51" t="s">
        <v>99</v>
      </c>
      <c r="B153" s="52">
        <v>111.73</v>
      </c>
      <c r="C153" s="53">
        <v>6.0375666007413897E-2</v>
      </c>
      <c r="D153" s="52">
        <v>93.17</v>
      </c>
      <c r="E153" s="53">
        <v>4.8425911006928377E-2</v>
      </c>
      <c r="F153" s="79">
        <v>-0.16611474089322475</v>
      </c>
    </row>
    <row r="154" spans="1:6" ht="17.25" thickBot="1">
      <c r="A154" s="80" t="s">
        <v>142</v>
      </c>
      <c r="B154" s="56">
        <v>1850.58</v>
      </c>
      <c r="C154" s="81">
        <v>1</v>
      </c>
      <c r="D154" s="56">
        <v>1923.9700000000003</v>
      </c>
      <c r="E154" s="81">
        <v>0.99999999999999989</v>
      </c>
      <c r="F154" s="82">
        <v>3.96578370024534E-2</v>
      </c>
    </row>
    <row r="155" spans="1:6" ht="17.25" thickBot="1">
      <c r="A155" s="149" t="s">
        <v>143</v>
      </c>
      <c r="B155" s="149"/>
      <c r="C155" s="149"/>
      <c r="D155" s="149"/>
      <c r="E155" s="149"/>
      <c r="F155" s="149"/>
    </row>
    <row r="156" spans="1:6">
      <c r="A156" s="43" t="s">
        <v>96</v>
      </c>
      <c r="B156" s="44">
        <v>2892.6</v>
      </c>
      <c r="C156" s="45">
        <v>0.26076481998969775</v>
      </c>
      <c r="D156" s="44">
        <v>2370.25</v>
      </c>
      <c r="E156" s="45">
        <v>0.18800348586739665</v>
      </c>
      <c r="F156" s="77">
        <v>-0.18058148378621308</v>
      </c>
    </row>
    <row r="157" spans="1:6">
      <c r="A157" s="47" t="s">
        <v>97</v>
      </c>
      <c r="B157" s="48">
        <v>2420.02</v>
      </c>
      <c r="C157" s="49">
        <v>0.21816223455419637</v>
      </c>
      <c r="D157" s="48">
        <v>2470.5700000000002</v>
      </c>
      <c r="E157" s="49">
        <v>0.19596066747364801</v>
      </c>
      <c r="F157" s="78">
        <v>2.0888257121842058E-2</v>
      </c>
    </row>
    <row r="158" spans="1:6">
      <c r="A158" s="47" t="s">
        <v>98</v>
      </c>
      <c r="B158" s="48">
        <v>2023.97</v>
      </c>
      <c r="C158" s="49">
        <v>0.18245874739492104</v>
      </c>
      <c r="D158" s="48">
        <v>1935.9849999999999</v>
      </c>
      <c r="E158" s="49">
        <v>0.15355845526294354</v>
      </c>
      <c r="F158" s="78">
        <v>-4.3471494142699796E-2</v>
      </c>
    </row>
    <row r="159" spans="1:6" ht="17.25" thickBot="1">
      <c r="A159" s="51" t="s">
        <v>99</v>
      </c>
      <c r="B159" s="52">
        <v>3756.1640000000002</v>
      </c>
      <c r="C159" s="53">
        <v>0.33861419806118481</v>
      </c>
      <c r="D159" s="52">
        <v>5830.674</v>
      </c>
      <c r="E159" s="53">
        <v>0.46247739139601185</v>
      </c>
      <c r="F159" s="79">
        <v>0.55229484122631489</v>
      </c>
    </row>
    <row r="160" spans="1:6" ht="17.25" thickBot="1">
      <c r="A160" s="80" t="s">
        <v>144</v>
      </c>
      <c r="B160" s="56">
        <v>11092.754000000001</v>
      </c>
      <c r="C160" s="81">
        <v>1</v>
      </c>
      <c r="D160" s="56">
        <v>12607.478999999999</v>
      </c>
      <c r="E160" s="81">
        <v>1</v>
      </c>
      <c r="F160" s="82">
        <v>0.13655085112317455</v>
      </c>
    </row>
    <row r="161" spans="1:6" ht="17.25" thickBot="1">
      <c r="A161" s="149" t="s">
        <v>145</v>
      </c>
      <c r="B161" s="149"/>
      <c r="C161" s="149"/>
      <c r="D161" s="149"/>
      <c r="E161" s="149"/>
      <c r="F161" s="149"/>
    </row>
    <row r="162" spans="1:6">
      <c r="A162" s="43" t="s">
        <v>96</v>
      </c>
      <c r="B162" s="44">
        <v>419.1</v>
      </c>
      <c r="C162" s="45">
        <v>6.982677096086036E-2</v>
      </c>
      <c r="D162" s="44">
        <v>551.19000000000005</v>
      </c>
      <c r="E162" s="45">
        <v>8.9095107358157691E-2</v>
      </c>
      <c r="F162" s="77">
        <v>0.31517537580529709</v>
      </c>
    </row>
    <row r="163" spans="1:6">
      <c r="A163" s="47" t="s">
        <v>97</v>
      </c>
      <c r="B163" s="48">
        <v>4338.58</v>
      </c>
      <c r="C163" s="49">
        <v>0.72285619650529587</v>
      </c>
      <c r="D163" s="48">
        <v>4550.29</v>
      </c>
      <c r="E163" s="49">
        <v>0.73551511468051178</v>
      </c>
      <c r="F163" s="78">
        <v>4.8797071853002638E-2</v>
      </c>
    </row>
    <row r="164" spans="1:6">
      <c r="A164" s="47" t="s">
        <v>98</v>
      </c>
      <c r="B164" s="48">
        <v>484.89800000000002</v>
      </c>
      <c r="C164" s="49">
        <v>8.0789457373846976E-2</v>
      </c>
      <c r="D164" s="48">
        <v>349.70499999999998</v>
      </c>
      <c r="E164" s="49">
        <v>5.6526795694197156E-2</v>
      </c>
      <c r="F164" s="78">
        <v>-0.27880708932600262</v>
      </c>
    </row>
    <row r="165" spans="1:6" ht="17.25" thickBot="1">
      <c r="A165" s="51" t="s">
        <v>99</v>
      </c>
      <c r="B165" s="52">
        <v>759.41800000000001</v>
      </c>
      <c r="C165" s="53">
        <v>0.12652757515999677</v>
      </c>
      <c r="D165" s="52">
        <v>735.35</v>
      </c>
      <c r="E165" s="53">
        <v>0.11886298226713339</v>
      </c>
      <c r="F165" s="79">
        <v>-3.1692690981778182E-2</v>
      </c>
    </row>
    <row r="166" spans="1:6" ht="17.25" thickBot="1">
      <c r="A166" s="80" t="s">
        <v>146</v>
      </c>
      <c r="B166" s="56">
        <v>6001.9960000000001</v>
      </c>
      <c r="C166" s="81">
        <v>1</v>
      </c>
      <c r="D166" s="56">
        <v>6186.5349999999999</v>
      </c>
      <c r="E166" s="81">
        <v>1</v>
      </c>
      <c r="F166" s="82">
        <v>3.0746271740267783E-2</v>
      </c>
    </row>
    <row r="167" spans="1:6" ht="17.25" thickBot="1">
      <c r="A167" s="149" t="s">
        <v>77</v>
      </c>
      <c r="B167" s="149"/>
      <c r="C167" s="149"/>
      <c r="D167" s="149"/>
      <c r="E167" s="149"/>
      <c r="F167" s="149"/>
    </row>
    <row r="168" spans="1:6">
      <c r="A168" s="43" t="s">
        <v>96</v>
      </c>
      <c r="B168" s="44">
        <v>661.99</v>
      </c>
      <c r="C168" s="45">
        <v>0.18510526063396154</v>
      </c>
      <c r="D168" s="44">
        <v>337.12799999999999</v>
      </c>
      <c r="E168" s="45">
        <v>0.10341486099356526</v>
      </c>
      <c r="F168" s="77">
        <v>-0.49073550959984291</v>
      </c>
    </row>
    <row r="169" spans="1:6">
      <c r="A169" s="47" t="s">
        <v>97</v>
      </c>
      <c r="B169" s="48">
        <v>1319.886</v>
      </c>
      <c r="C169" s="49">
        <v>0.3690657593575688</v>
      </c>
      <c r="D169" s="48">
        <v>1285.9000000000001</v>
      </c>
      <c r="E169" s="49">
        <v>0.39445305566913924</v>
      </c>
      <c r="F169" s="78">
        <v>-2.5749193490952949E-2</v>
      </c>
    </row>
    <row r="170" spans="1:6">
      <c r="A170" s="47" t="s">
        <v>98</v>
      </c>
      <c r="B170" s="48">
        <v>913.94399999999996</v>
      </c>
      <c r="C170" s="49">
        <v>0.25555649228061655</v>
      </c>
      <c r="D170" s="48">
        <v>1082.239</v>
      </c>
      <c r="E170" s="49">
        <v>0.33197953224536397</v>
      </c>
      <c r="F170" s="78">
        <v>0.18414147912782419</v>
      </c>
    </row>
    <row r="171" spans="1:6" ht="17.25" thickBot="1">
      <c r="A171" s="51" t="s">
        <v>99</v>
      </c>
      <c r="B171" s="52">
        <v>680.46950000000004</v>
      </c>
      <c r="C171" s="53">
        <v>0.19027248772785316</v>
      </c>
      <c r="D171" s="52">
        <v>554.69000000000005</v>
      </c>
      <c r="E171" s="53">
        <v>0.17015255109193161</v>
      </c>
      <c r="F171" s="79">
        <v>-0.18484223025425828</v>
      </c>
    </row>
    <row r="172" spans="1:6" ht="17.25" thickBot="1">
      <c r="A172" s="80" t="s">
        <v>147</v>
      </c>
      <c r="B172" s="56">
        <v>3576.2894999999999</v>
      </c>
      <c r="C172" s="81">
        <v>1.0000000000000002</v>
      </c>
      <c r="D172" s="56">
        <v>3259.9569999999999</v>
      </c>
      <c r="E172" s="81">
        <v>1</v>
      </c>
      <c r="F172" s="82">
        <v>-8.8452710553773684E-2</v>
      </c>
    </row>
    <row r="173" spans="1:6" ht="17.25" thickBot="1">
      <c r="A173" s="149" t="s">
        <v>148</v>
      </c>
      <c r="B173" s="149"/>
      <c r="C173" s="149"/>
      <c r="D173" s="149"/>
      <c r="E173" s="149"/>
      <c r="F173" s="149"/>
    </row>
    <row r="174" spans="1:6">
      <c r="A174" s="43" t="s">
        <v>96</v>
      </c>
      <c r="B174" s="44">
        <v>1652.521</v>
      </c>
      <c r="C174" s="45">
        <v>0.1346927853510885</v>
      </c>
      <c r="D174" s="44">
        <v>1698.4075</v>
      </c>
      <c r="E174" s="45">
        <v>0.14249993810123349</v>
      </c>
      <c r="F174" s="77">
        <v>2.7767574511912363E-2</v>
      </c>
    </row>
    <row r="175" spans="1:6">
      <c r="A175" s="47" t="s">
        <v>97</v>
      </c>
      <c r="B175" s="48">
        <v>4473.38</v>
      </c>
      <c r="C175" s="49">
        <v>0.36461383070705439</v>
      </c>
      <c r="D175" s="48">
        <v>4522.6949999999997</v>
      </c>
      <c r="E175" s="49">
        <v>0.37946356074779353</v>
      </c>
      <c r="F175" s="78">
        <v>1.1024102580151851E-2</v>
      </c>
    </row>
    <row r="176" spans="1:6">
      <c r="A176" s="47" t="s">
        <v>98</v>
      </c>
      <c r="B176" s="48">
        <v>2482.8969999999999</v>
      </c>
      <c r="C176" s="49">
        <v>0.20237462196841163</v>
      </c>
      <c r="D176" s="48">
        <v>2363.9549999999999</v>
      </c>
      <c r="E176" s="49">
        <v>0.19834076402400566</v>
      </c>
      <c r="F176" s="78">
        <v>-4.7904524432548001E-2</v>
      </c>
    </row>
    <row r="177" spans="1:6" ht="17.25" thickBot="1">
      <c r="A177" s="51" t="s">
        <v>99</v>
      </c>
      <c r="B177" s="52">
        <v>3660.018</v>
      </c>
      <c r="C177" s="53">
        <v>0.29831876197344553</v>
      </c>
      <c r="D177" s="52">
        <v>3333.5967999999998</v>
      </c>
      <c r="E177" s="53">
        <v>0.27969573712696744</v>
      </c>
      <c r="F177" s="79">
        <v>-8.9185681600473021E-2</v>
      </c>
    </row>
    <row r="178" spans="1:6" ht="17.25" thickBot="1">
      <c r="A178" s="80" t="s">
        <v>149</v>
      </c>
      <c r="B178" s="56">
        <v>12268.815999999999</v>
      </c>
      <c r="C178" s="81">
        <v>1</v>
      </c>
      <c r="D178" s="56">
        <v>11918.654299999998</v>
      </c>
      <c r="E178" s="81">
        <v>1.0000000000000002</v>
      </c>
      <c r="F178" s="82">
        <v>-2.8540789918114373E-2</v>
      </c>
    </row>
    <row r="179" spans="1:6" ht="17.25" thickBot="1">
      <c r="A179" s="149" t="s">
        <v>150</v>
      </c>
      <c r="B179" s="149"/>
      <c r="C179" s="149"/>
      <c r="D179" s="149"/>
      <c r="E179" s="149"/>
      <c r="F179" s="149"/>
    </row>
    <row r="180" spans="1:6">
      <c r="A180" s="43" t="s">
        <v>96</v>
      </c>
      <c r="B180" s="44">
        <v>2615.5520000000001</v>
      </c>
      <c r="C180" s="45">
        <v>0.31253108221429399</v>
      </c>
      <c r="D180" s="44">
        <v>2959.9430000000002</v>
      </c>
      <c r="E180" s="45">
        <v>0.30038158329107445</v>
      </c>
      <c r="F180" s="77">
        <v>0.13167048485367516</v>
      </c>
    </row>
    <row r="181" spans="1:6">
      <c r="A181" s="47" t="s">
        <v>97</v>
      </c>
      <c r="B181" s="48">
        <v>1989.33</v>
      </c>
      <c r="C181" s="49">
        <v>0.23770410902989558</v>
      </c>
      <c r="D181" s="48">
        <v>2070</v>
      </c>
      <c r="E181" s="49">
        <v>0.21006819300659643</v>
      </c>
      <c r="F181" s="78">
        <v>4.0551341406403152E-2</v>
      </c>
    </row>
    <row r="182" spans="1:6">
      <c r="A182" s="47" t="s">
        <v>98</v>
      </c>
      <c r="B182" s="48">
        <v>3600.0720000000001</v>
      </c>
      <c r="C182" s="49">
        <v>0.430170915435586</v>
      </c>
      <c r="D182" s="48">
        <v>4629.8999999999996</v>
      </c>
      <c r="E182" s="49">
        <v>0.46985252502475394</v>
      </c>
      <c r="F182" s="78">
        <v>0.2860576121810896</v>
      </c>
    </row>
    <row r="183" spans="1:6" ht="17.25" thickBot="1">
      <c r="A183" s="51" t="s">
        <v>99</v>
      </c>
      <c r="B183" s="52">
        <v>163.98</v>
      </c>
      <c r="C183" s="53">
        <v>1.9593893320224536E-2</v>
      </c>
      <c r="D183" s="52">
        <v>194.1</v>
      </c>
      <c r="E183" s="53">
        <v>1.9697698677575055E-2</v>
      </c>
      <c r="F183" s="79">
        <v>0.18368093669959751</v>
      </c>
    </row>
    <row r="184" spans="1:6" ht="17.25" thickBot="1">
      <c r="A184" s="80" t="s">
        <v>151</v>
      </c>
      <c r="B184" s="56">
        <v>8368.9339999999993</v>
      </c>
      <c r="C184" s="81">
        <v>1</v>
      </c>
      <c r="D184" s="56">
        <v>9853.9430000000011</v>
      </c>
      <c r="E184" s="81">
        <v>0.99999999999999989</v>
      </c>
      <c r="F184" s="82">
        <v>0.17744302918388444</v>
      </c>
    </row>
    <row r="185" spans="1:6" ht="17.25" customHeight="1" thickBot="1">
      <c r="A185" s="152" t="s">
        <v>152</v>
      </c>
      <c r="B185" s="152"/>
      <c r="C185" s="152"/>
      <c r="D185" s="152"/>
      <c r="E185" s="152"/>
      <c r="F185" s="152"/>
    </row>
    <row r="186" spans="1:6">
      <c r="A186" s="43" t="s">
        <v>96</v>
      </c>
      <c r="B186" s="44">
        <v>3503.45</v>
      </c>
      <c r="C186" s="45">
        <v>0.22479681215797559</v>
      </c>
      <c r="D186" s="44">
        <v>3663.0039999999999</v>
      </c>
      <c r="E186" s="45">
        <v>0.22365867830138289</v>
      </c>
      <c r="F186" s="77">
        <v>4.5541965776591642E-2</v>
      </c>
    </row>
    <row r="187" spans="1:6">
      <c r="A187" s="47" t="s">
        <v>97</v>
      </c>
      <c r="B187" s="48">
        <v>6366.75</v>
      </c>
      <c r="C187" s="49">
        <v>0.40851877543758047</v>
      </c>
      <c r="D187" s="48">
        <v>6898.75</v>
      </c>
      <c r="E187" s="49">
        <v>0.42122949003923149</v>
      </c>
      <c r="F187" s="78">
        <v>8.3559115718380594E-2</v>
      </c>
    </row>
    <row r="188" spans="1:6">
      <c r="A188" s="47" t="s">
        <v>98</v>
      </c>
      <c r="B188" s="48">
        <v>5027.6549999999997</v>
      </c>
      <c r="C188" s="49">
        <v>0.32259653102801716</v>
      </c>
      <c r="D188" s="48">
        <v>5367.3919999999998</v>
      </c>
      <c r="E188" s="49">
        <v>0.32772658742535254</v>
      </c>
      <c r="F188" s="78">
        <v>6.7573650141069752E-2</v>
      </c>
    </row>
    <row r="189" spans="1:6" ht="17.25" thickBot="1">
      <c r="A189" s="51" t="s">
        <v>99</v>
      </c>
      <c r="B189" s="52">
        <v>687.10799999999995</v>
      </c>
      <c r="C189" s="53">
        <v>4.4087881376426746E-2</v>
      </c>
      <c r="D189" s="52">
        <v>448.50599999999997</v>
      </c>
      <c r="E189" s="53">
        <v>2.7385244234033056E-2</v>
      </c>
      <c r="F189" s="79">
        <v>-0.34725545329118568</v>
      </c>
    </row>
    <row r="190" spans="1:6" ht="17.25" thickBot="1">
      <c r="A190" s="80" t="s">
        <v>153</v>
      </c>
      <c r="B190" s="56">
        <v>15584.963</v>
      </c>
      <c r="C190" s="81">
        <v>1</v>
      </c>
      <c r="D190" s="56">
        <v>16377.652</v>
      </c>
      <c r="E190" s="81">
        <v>1</v>
      </c>
      <c r="F190" s="82">
        <v>5.0862424248296234E-2</v>
      </c>
    </row>
    <row r="191" spans="1:6" ht="17.25" thickBot="1">
      <c r="A191" s="152" t="s">
        <v>154</v>
      </c>
      <c r="B191" s="152"/>
      <c r="C191" s="152"/>
      <c r="D191" s="152"/>
      <c r="E191" s="152"/>
      <c r="F191" s="152"/>
    </row>
    <row r="192" spans="1:6">
      <c r="A192" s="43" t="s">
        <v>96</v>
      </c>
      <c r="B192" s="44">
        <v>1485.56</v>
      </c>
      <c r="C192" s="45">
        <v>0.33250659558557411</v>
      </c>
      <c r="D192" s="44">
        <v>1336.6559999999999</v>
      </c>
      <c r="E192" s="45">
        <v>0.30015838159297348</v>
      </c>
      <c r="F192" s="77">
        <v>-0.10023425509572148</v>
      </c>
    </row>
    <row r="193" spans="1:6">
      <c r="A193" s="47" t="s">
        <v>97</v>
      </c>
      <c r="B193" s="48">
        <v>2028.05</v>
      </c>
      <c r="C193" s="49">
        <v>0.45392983196728748</v>
      </c>
      <c r="D193" s="48">
        <v>2229.25</v>
      </c>
      <c r="E193" s="49">
        <v>0.50059856250683499</v>
      </c>
      <c r="F193" s="78">
        <v>9.9208599393506125E-2</v>
      </c>
    </row>
    <row r="194" spans="1:6" ht="16.5" customHeight="1">
      <c r="A194" s="47" t="s">
        <v>98</v>
      </c>
      <c r="B194" s="48">
        <v>947.95100000000002</v>
      </c>
      <c r="C194" s="49">
        <v>0.21217585273697498</v>
      </c>
      <c r="D194" s="48">
        <v>875.51300000000003</v>
      </c>
      <c r="E194" s="49">
        <v>0.19660448547989084</v>
      </c>
      <c r="F194" s="78">
        <v>-7.6415342143211995E-2</v>
      </c>
    </row>
    <row r="195" spans="1:6" s="30" customFormat="1" ht="17.25" thickBot="1">
      <c r="A195" s="51" t="s">
        <v>99</v>
      </c>
      <c r="B195" s="52">
        <v>6.2</v>
      </c>
      <c r="C195" s="53">
        <v>1.3877197101635475E-3</v>
      </c>
      <c r="D195" s="52">
        <v>11.75</v>
      </c>
      <c r="E195" s="53">
        <v>2.6385704203006895E-3</v>
      </c>
      <c r="F195" s="94">
        <v>0.89516129032258052</v>
      </c>
    </row>
    <row r="196" spans="1:6" ht="17.25" thickBot="1">
      <c r="A196" s="80" t="s">
        <v>155</v>
      </c>
      <c r="B196" s="56">
        <v>4467.7609999999995</v>
      </c>
      <c r="C196" s="81">
        <v>1</v>
      </c>
      <c r="D196" s="56">
        <v>4453.1689999999999</v>
      </c>
      <c r="E196" s="81">
        <v>1</v>
      </c>
      <c r="F196" s="82">
        <v>-3.2660654855977134E-3</v>
      </c>
    </row>
    <row r="197" spans="1:6" ht="17.25" thickBot="1">
      <c r="A197" s="152" t="s">
        <v>156</v>
      </c>
      <c r="B197" s="152"/>
      <c r="C197" s="152"/>
      <c r="D197" s="152"/>
      <c r="E197" s="152"/>
      <c r="F197" s="152"/>
    </row>
    <row r="198" spans="1:6">
      <c r="A198" s="43" t="s">
        <v>96</v>
      </c>
      <c r="B198" s="44">
        <v>398.23200000000003</v>
      </c>
      <c r="C198" s="45">
        <v>0.15317124973580853</v>
      </c>
      <c r="D198" s="44">
        <v>475.43150000000003</v>
      </c>
      <c r="E198" s="45">
        <v>0.23311379234683308</v>
      </c>
      <c r="F198" s="77">
        <v>0.19385559171538191</v>
      </c>
    </row>
    <row r="199" spans="1:6">
      <c r="A199" s="47" t="s">
        <v>97</v>
      </c>
      <c r="B199" s="48">
        <v>52.55</v>
      </c>
      <c r="C199" s="49">
        <v>2.0212210906247457E-2</v>
      </c>
      <c r="D199" s="48">
        <v>118.21</v>
      </c>
      <c r="E199" s="49">
        <v>5.7960781717911282E-2</v>
      </c>
      <c r="F199" s="78">
        <v>1.2494766888677451</v>
      </c>
    </row>
    <row r="200" spans="1:6">
      <c r="A200" s="47" t="s">
        <v>98</v>
      </c>
      <c r="B200" s="48">
        <v>256.99400000000003</v>
      </c>
      <c r="C200" s="49">
        <v>9.8847134721982102E-2</v>
      </c>
      <c r="D200" s="48">
        <v>312.98399999999998</v>
      </c>
      <c r="E200" s="49">
        <v>0.15346245922678914</v>
      </c>
      <c r="F200" s="78">
        <v>0.21786500852159962</v>
      </c>
    </row>
    <row r="201" spans="1:6" ht="17.25" thickBot="1">
      <c r="A201" s="51" t="s">
        <v>99</v>
      </c>
      <c r="B201" s="52">
        <v>1892.1375</v>
      </c>
      <c r="C201" s="53">
        <v>0.72776940463596196</v>
      </c>
      <c r="D201" s="52">
        <v>1132.857</v>
      </c>
      <c r="E201" s="53">
        <v>0.5554629667084664</v>
      </c>
      <c r="F201" s="79">
        <v>-0.40128188358404193</v>
      </c>
    </row>
    <row r="202" spans="1:6" ht="17.25" customHeight="1" thickBot="1">
      <c r="A202" s="80" t="s">
        <v>157</v>
      </c>
      <c r="B202" s="56">
        <v>2599.9135000000001</v>
      </c>
      <c r="C202" s="81">
        <v>1</v>
      </c>
      <c r="D202" s="56">
        <v>2039.4825000000001</v>
      </c>
      <c r="E202" s="81">
        <v>0.99999999999999989</v>
      </c>
      <c r="F202" s="82">
        <v>-0.21555755604946092</v>
      </c>
    </row>
    <row r="203" spans="1:6" ht="17.25" customHeight="1" thickBot="1">
      <c r="A203" s="152" t="s">
        <v>158</v>
      </c>
      <c r="B203" s="152"/>
      <c r="C203" s="152"/>
      <c r="D203" s="152"/>
      <c r="E203" s="152"/>
      <c r="F203" s="152"/>
    </row>
    <row r="204" spans="1:6">
      <c r="A204" s="43" t="s">
        <v>96</v>
      </c>
      <c r="B204" s="44">
        <v>1754.1120000000001</v>
      </c>
      <c r="C204" s="45">
        <v>0.21950130835199208</v>
      </c>
      <c r="D204" s="44">
        <v>2040.7760000000001</v>
      </c>
      <c r="E204" s="45">
        <v>0.22638257729966602</v>
      </c>
      <c r="F204" s="77">
        <v>0.16342400029188564</v>
      </c>
    </row>
    <row r="205" spans="1:6">
      <c r="A205" s="47" t="s">
        <v>97</v>
      </c>
      <c r="B205" s="48">
        <v>3195.665</v>
      </c>
      <c r="C205" s="49">
        <v>0.39989045656985911</v>
      </c>
      <c r="D205" s="48">
        <v>3554.355</v>
      </c>
      <c r="E205" s="49">
        <v>0.39428337335305508</v>
      </c>
      <c r="F205" s="78">
        <v>0.11224267875387439</v>
      </c>
    </row>
    <row r="206" spans="1:6">
      <c r="A206" s="47" t="s">
        <v>98</v>
      </c>
      <c r="B206" s="48">
        <v>2318.7040000000002</v>
      </c>
      <c r="C206" s="49">
        <v>0.29015169024611737</v>
      </c>
      <c r="D206" s="48">
        <v>2609.0160000000001</v>
      </c>
      <c r="E206" s="49">
        <v>0.2894172443698208</v>
      </c>
      <c r="F206" s="78">
        <v>0.12520442454060543</v>
      </c>
    </row>
    <row r="207" spans="1:6" ht="17.25" thickBot="1">
      <c r="A207" s="51" t="s">
        <v>99</v>
      </c>
      <c r="B207" s="52">
        <v>722.87</v>
      </c>
      <c r="C207" s="53">
        <v>9.0456544832031541E-2</v>
      </c>
      <c r="D207" s="52">
        <v>810.57500000000005</v>
      </c>
      <c r="E207" s="53">
        <v>8.9916804977457979E-2</v>
      </c>
      <c r="F207" s="79">
        <v>0.12132886964461109</v>
      </c>
    </row>
    <row r="208" spans="1:6" ht="17.25" thickBot="1">
      <c r="A208" s="80" t="s">
        <v>159</v>
      </c>
      <c r="B208" s="56">
        <v>7991.3509999999997</v>
      </c>
      <c r="C208" s="81">
        <v>1.0000000000000002</v>
      </c>
      <c r="D208" s="56">
        <v>9014.7220000000016</v>
      </c>
      <c r="E208" s="81">
        <v>0.99999999999999989</v>
      </c>
      <c r="F208" s="82">
        <v>0.12805982367687285</v>
      </c>
    </row>
    <row r="210" spans="1:6">
      <c r="A210" s="16" t="s">
        <v>30</v>
      </c>
      <c r="B210" s="4"/>
      <c r="C210" s="5"/>
      <c r="D210" s="4"/>
      <c r="E210" s="5"/>
      <c r="F210" s="5"/>
    </row>
    <row r="211" spans="1:6">
      <c r="A211" s="102" t="s">
        <v>89</v>
      </c>
      <c r="B211" s="21"/>
      <c r="C211" s="21"/>
      <c r="D211" s="21"/>
      <c r="E211" s="21"/>
      <c r="F211" s="21"/>
    </row>
    <row r="212" spans="1:6">
      <c r="A212" s="5" t="s">
        <v>90</v>
      </c>
      <c r="B212" s="21"/>
      <c r="C212" s="21"/>
      <c r="D212" s="21"/>
      <c r="E212" s="21"/>
      <c r="F212" s="21"/>
    </row>
    <row r="213" spans="1:6">
      <c r="A213" s="158" t="s">
        <v>160</v>
      </c>
      <c r="B213" s="158"/>
      <c r="C213" s="158"/>
      <c r="D213" s="158"/>
      <c r="E213" s="158"/>
      <c r="F213" s="158"/>
    </row>
    <row r="214" spans="1:6">
      <c r="A214" s="158" t="s">
        <v>161</v>
      </c>
      <c r="B214" s="158"/>
      <c r="C214" s="158"/>
      <c r="D214" s="158"/>
      <c r="E214" s="158"/>
      <c r="F214" s="158"/>
    </row>
    <row r="215" spans="1:6" ht="28.5" customHeight="1">
      <c r="A215" s="147" t="s">
        <v>194</v>
      </c>
      <c r="B215" s="147"/>
      <c r="C215" s="147"/>
      <c r="D215" s="147"/>
      <c r="E215" s="147"/>
      <c r="F215" s="147"/>
    </row>
  </sheetData>
  <mergeCells count="42">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4" sqref="A4:C5"/>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2" t="str">
        <f>+Índice!A5</f>
        <v>Componente Abastecimiento de Alimentos - Mayo 2025</v>
      </c>
      <c r="B4" s="142"/>
      <c r="C4" s="142"/>
      <c r="D4" s="25"/>
      <c r="E4" s="25"/>
      <c r="F4" s="25"/>
      <c r="G4" s="25"/>
      <c r="H4" s="25"/>
    </row>
    <row r="5" spans="1:8" s="1" customFormat="1" ht="17.100000000000001" customHeight="1">
      <c r="A5" s="142"/>
      <c r="B5" s="142"/>
      <c r="C5" s="142"/>
      <c r="D5" s="25"/>
      <c r="E5" s="25"/>
      <c r="F5" s="25"/>
      <c r="G5" s="25"/>
      <c r="H5" s="25"/>
    </row>
    <row r="6" spans="1:8" s="1" customFormat="1" ht="11.1" customHeight="1">
      <c r="A6" s="143" t="s">
        <v>162</v>
      </c>
      <c r="B6" s="144"/>
      <c r="C6" s="144"/>
    </row>
    <row r="7" spans="1:8" s="1" customFormat="1" ht="12" customHeight="1">
      <c r="A7" s="143"/>
      <c r="B7" s="144"/>
      <c r="C7" s="144"/>
    </row>
    <row r="8" spans="1:8" s="1" customFormat="1" ht="12" customHeight="1">
      <c r="A8" s="145"/>
      <c r="B8" s="146"/>
      <c r="C8" s="146"/>
      <c r="E8" s="28" t="s">
        <v>32</v>
      </c>
    </row>
    <row r="9" spans="1:8" s="1" customFormat="1" ht="16.5" customHeight="1" thickBot="1"/>
    <row r="10" spans="1:8" ht="22.5" customHeight="1" thickBot="1">
      <c r="A10" s="89" t="s">
        <v>163</v>
      </c>
      <c r="B10" s="100" t="s">
        <v>192</v>
      </c>
      <c r="C10" s="100" t="s">
        <v>196</v>
      </c>
      <c r="E10" s="2"/>
      <c r="F10" s="2"/>
      <c r="G10" s="2"/>
      <c r="H10" s="2"/>
    </row>
    <row r="11" spans="1:8">
      <c r="A11" s="40" t="s">
        <v>168</v>
      </c>
      <c r="B11" s="39">
        <v>0.32047008383107756</v>
      </c>
      <c r="C11" s="39">
        <v>0.32027427574477002</v>
      </c>
      <c r="E11" s="2"/>
      <c r="F11" s="2"/>
      <c r="G11" s="2"/>
      <c r="H11" s="2"/>
    </row>
    <row r="12" spans="1:8">
      <c r="A12" s="40" t="s">
        <v>173</v>
      </c>
      <c r="B12" s="39">
        <v>0.14852870705436658</v>
      </c>
      <c r="C12" s="39">
        <v>0.14658357009017456</v>
      </c>
      <c r="E12" s="2"/>
      <c r="F12" s="2"/>
      <c r="G12" s="2"/>
      <c r="H12" s="2"/>
    </row>
    <row r="13" spans="1:8">
      <c r="A13" s="40" t="s">
        <v>115</v>
      </c>
      <c r="B13" s="39">
        <v>6.8007950275094764E-2</v>
      </c>
      <c r="C13" s="39">
        <v>6.9743471659052939E-2</v>
      </c>
      <c r="E13" s="2"/>
      <c r="F13" s="2"/>
      <c r="G13" s="2"/>
      <c r="H13" s="2"/>
    </row>
    <row r="14" spans="1:8">
      <c r="A14" s="40" t="s">
        <v>103</v>
      </c>
      <c r="B14" s="39">
        <v>5.7034117088732003E-2</v>
      </c>
      <c r="C14" s="39">
        <v>5.7358977366978529E-2</v>
      </c>
      <c r="E14" s="2"/>
      <c r="F14" s="2"/>
      <c r="G14" s="2"/>
      <c r="H14" s="2"/>
    </row>
    <row r="15" spans="1:8">
      <c r="A15" s="40" t="s">
        <v>120</v>
      </c>
      <c r="B15" s="39">
        <v>4.0261085682814078E-2</v>
      </c>
      <c r="C15" s="39">
        <v>3.9056273605805408E-2</v>
      </c>
      <c r="E15" s="2"/>
      <c r="F15" s="2"/>
      <c r="G15" s="2"/>
      <c r="H15" s="2"/>
    </row>
    <row r="16" spans="1:8">
      <c r="A16" s="40" t="s">
        <v>122</v>
      </c>
      <c r="B16" s="39">
        <v>3.2079984641672658E-2</v>
      </c>
      <c r="C16" s="39">
        <v>3.3095353083582725E-2</v>
      </c>
      <c r="E16" s="2"/>
      <c r="F16" s="2"/>
      <c r="G16" s="2"/>
      <c r="H16" s="2"/>
    </row>
    <row r="17" spans="1:8">
      <c r="A17" s="40" t="s">
        <v>119</v>
      </c>
      <c r="B17" s="39">
        <v>3.1214559805636623E-2</v>
      </c>
      <c r="C17" s="39">
        <v>3.2517465219593387E-2</v>
      </c>
      <c r="E17" s="2"/>
      <c r="F17" s="2"/>
      <c r="G17" s="2"/>
      <c r="H17" s="2"/>
    </row>
    <row r="18" spans="1:8">
      <c r="A18" s="40" t="s">
        <v>117</v>
      </c>
      <c r="B18" s="39">
        <v>2.7047997968922245E-2</v>
      </c>
      <c r="C18" s="39">
        <v>3.0470202065475079E-2</v>
      </c>
      <c r="E18" s="2"/>
      <c r="F18" s="2"/>
      <c r="G18" s="2"/>
      <c r="H18" s="2"/>
    </row>
    <row r="19" spans="1:8">
      <c r="A19" s="40" t="s">
        <v>174</v>
      </c>
      <c r="B19" s="39">
        <v>2.6603524180625143E-2</v>
      </c>
      <c r="C19" s="39">
        <v>2.5678448284891502E-2</v>
      </c>
      <c r="E19" s="2"/>
      <c r="F19" s="2"/>
      <c r="G19" s="2"/>
      <c r="H19" s="2"/>
    </row>
    <row r="20" spans="1:8">
      <c r="A20" s="40" t="s">
        <v>152</v>
      </c>
      <c r="B20" s="39">
        <v>2.5692564823964873E-2</v>
      </c>
      <c r="C20" s="39">
        <v>2.5032628512154119E-2</v>
      </c>
      <c r="E20" s="2"/>
      <c r="F20" s="2"/>
      <c r="G20" s="2"/>
      <c r="H20" s="2"/>
    </row>
    <row r="21" spans="1:8">
      <c r="A21" s="40" t="s">
        <v>143</v>
      </c>
      <c r="B21" s="39">
        <v>1.8286941150986093E-2</v>
      </c>
      <c r="C21" s="39">
        <v>1.9270060096635601E-2</v>
      </c>
      <c r="E21" s="2"/>
      <c r="F21" s="2"/>
      <c r="G21" s="2"/>
      <c r="H21" s="2"/>
    </row>
    <row r="22" spans="1:8">
      <c r="A22" s="40" t="s">
        <v>148</v>
      </c>
      <c r="B22" s="39">
        <v>2.0225736204397625E-2</v>
      </c>
      <c r="C22" s="39">
        <v>1.8217217306649835E-2</v>
      </c>
      <c r="E22" s="2"/>
      <c r="F22" s="2"/>
      <c r="G22" s="2"/>
      <c r="H22" s="2"/>
    </row>
    <row r="23" spans="1:8">
      <c r="A23" s="40" t="s">
        <v>105</v>
      </c>
      <c r="B23" s="39">
        <v>1.8770612044451334E-2</v>
      </c>
      <c r="C23" s="39">
        <v>1.7940574288791269E-2</v>
      </c>
      <c r="E23" s="2"/>
      <c r="F23" s="2"/>
      <c r="G23" s="2"/>
      <c r="H23" s="2"/>
    </row>
    <row r="24" spans="1:8">
      <c r="A24" s="40" t="s">
        <v>101</v>
      </c>
      <c r="B24" s="39">
        <v>1.653231449923144E-2</v>
      </c>
      <c r="C24" s="39">
        <v>1.6738241162131989E-2</v>
      </c>
      <c r="E24" s="2"/>
      <c r="F24" s="2"/>
      <c r="G24" s="2"/>
      <c r="H24" s="2"/>
    </row>
    <row r="25" spans="1:8">
      <c r="A25" s="40" t="s">
        <v>130</v>
      </c>
      <c r="B25" s="39">
        <v>1.5435152003644802E-2</v>
      </c>
      <c r="C25" s="39">
        <v>1.6574611721064472E-2</v>
      </c>
      <c r="E25" s="2"/>
      <c r="F25" s="2"/>
      <c r="G25" s="2"/>
      <c r="H25" s="2"/>
    </row>
    <row r="26" spans="1:8">
      <c r="A26" s="40" t="s">
        <v>138</v>
      </c>
      <c r="B26" s="39">
        <v>1.3065930870931811E-2</v>
      </c>
      <c r="C26" s="39">
        <v>1.5259756357200647E-2</v>
      </c>
      <c r="E26" s="2"/>
      <c r="F26" s="2"/>
      <c r="G26" s="2"/>
      <c r="H26" s="2"/>
    </row>
    <row r="27" spans="1:8">
      <c r="A27" s="40" t="s">
        <v>185</v>
      </c>
      <c r="B27" s="39">
        <v>1.3796592221777083E-2</v>
      </c>
      <c r="C27" s="39">
        <v>1.5061383310558892E-2</v>
      </c>
      <c r="E27" s="2"/>
      <c r="F27" s="2"/>
      <c r="G27" s="2"/>
      <c r="H27" s="2"/>
    </row>
    <row r="28" spans="1:8">
      <c r="A28" s="40" t="s">
        <v>176</v>
      </c>
      <c r="B28" s="39">
        <v>1.3174128395335716E-2</v>
      </c>
      <c r="C28" s="39">
        <v>1.377866540126405E-2</v>
      </c>
      <c r="E28" s="2"/>
      <c r="F28" s="2"/>
      <c r="G28" s="2"/>
      <c r="H28" s="2"/>
    </row>
    <row r="29" spans="1:8">
      <c r="A29" s="40" t="s">
        <v>140</v>
      </c>
      <c r="B29" s="39">
        <v>1.1449911360755793E-2</v>
      </c>
      <c r="C29" s="39">
        <v>1.0359565186272826E-2</v>
      </c>
      <c r="E29" s="2"/>
      <c r="F29" s="2"/>
      <c r="G29" s="2"/>
      <c r="H29" s="2"/>
    </row>
    <row r="30" spans="1:8">
      <c r="A30" s="40" t="s">
        <v>145</v>
      </c>
      <c r="B30" s="39">
        <v>9.8945805199010025E-3</v>
      </c>
      <c r="C30" s="39">
        <v>9.4558873538428696E-3</v>
      </c>
      <c r="E30" s="2"/>
      <c r="F30" s="2"/>
      <c r="G30" s="2"/>
      <c r="H30" s="2"/>
    </row>
    <row r="31" spans="1:8">
      <c r="A31" s="40" t="s">
        <v>126</v>
      </c>
      <c r="B31" s="39">
        <v>7.3503870827151593E-3</v>
      </c>
      <c r="C31" s="39">
        <v>8.0293678622458294E-3</v>
      </c>
      <c r="E31" s="2"/>
      <c r="F31" s="2"/>
      <c r="G31" s="2"/>
      <c r="H31" s="2"/>
    </row>
    <row r="32" spans="1:8">
      <c r="A32" s="40" t="s">
        <v>136</v>
      </c>
      <c r="B32" s="39">
        <v>8.8816275218776865E-3</v>
      </c>
      <c r="C32" s="39">
        <v>7.7164686416575775E-3</v>
      </c>
      <c r="E32" s="2"/>
      <c r="F32" s="2"/>
      <c r="G32" s="2"/>
      <c r="H32" s="2"/>
    </row>
    <row r="33" spans="1:9">
      <c r="A33" s="40" t="s">
        <v>170</v>
      </c>
      <c r="B33" s="39">
        <v>8.3617470884811695E-3</v>
      </c>
      <c r="C33" s="39">
        <v>7.4502754168836319E-3</v>
      </c>
      <c r="E33" s="2"/>
      <c r="F33" s="2"/>
      <c r="G33" s="2"/>
      <c r="H33" s="2"/>
    </row>
    <row r="34" spans="1:9">
      <c r="A34" s="40" t="s">
        <v>184</v>
      </c>
      <c r="B34" s="39">
        <v>7.2622972320780035E-3</v>
      </c>
      <c r="C34" s="39">
        <v>6.9886399724980825E-3</v>
      </c>
      <c r="E34" s="2"/>
      <c r="F34" s="2"/>
      <c r="G34" s="2"/>
      <c r="H34" s="2"/>
    </row>
    <row r="35" spans="1:9">
      <c r="A35" s="40" t="s">
        <v>169</v>
      </c>
      <c r="B35" s="39">
        <v>6.8276549904066194E-3</v>
      </c>
      <c r="C35" s="39">
        <v>6.8959241955825019E-3</v>
      </c>
      <c r="E35" s="2"/>
      <c r="F35" s="2"/>
      <c r="G35" s="2"/>
      <c r="H35" s="2"/>
    </row>
    <row r="36" spans="1:9">
      <c r="A36" s="40" t="s">
        <v>154</v>
      </c>
      <c r="B36" s="39">
        <v>7.3653199632544609E-3</v>
      </c>
      <c r="C36" s="39">
        <v>6.8065022555639136E-3</v>
      </c>
      <c r="E36" s="2"/>
      <c r="F36" s="2"/>
      <c r="G36" s="2"/>
      <c r="H36" s="2"/>
    </row>
    <row r="37" spans="1:9">
      <c r="A37" s="40" t="s">
        <v>124</v>
      </c>
      <c r="B37" s="39">
        <v>5.4350787325951602E-3</v>
      </c>
      <c r="C37" s="39">
        <v>5.8680026519825033E-3</v>
      </c>
      <c r="E37" s="2"/>
      <c r="F37" s="2"/>
      <c r="G37" s="2"/>
      <c r="H37" s="2"/>
    </row>
    <row r="38" spans="1:9">
      <c r="A38" s="40" t="s">
        <v>186</v>
      </c>
      <c r="B38" s="39">
        <v>5.8956861051267769E-3</v>
      </c>
      <c r="C38" s="39">
        <v>4.9827223430194021E-3</v>
      </c>
      <c r="E38" s="2"/>
      <c r="F38" s="2"/>
      <c r="G38" s="2"/>
      <c r="H38" s="2"/>
    </row>
    <row r="39" spans="1:9">
      <c r="A39" s="40" t="s">
        <v>171</v>
      </c>
      <c r="B39" s="39">
        <v>5.6718289022749894E-3</v>
      </c>
      <c r="C39" s="39">
        <v>4.6474693569469247E-3</v>
      </c>
      <c r="E39" s="2"/>
      <c r="F39" s="2"/>
      <c r="G39" s="2"/>
      <c r="H39" s="2"/>
    </row>
    <row r="40" spans="1:9">
      <c r="A40" s="40" t="s">
        <v>156</v>
      </c>
      <c r="B40" s="39">
        <v>4.2860830747850605E-3</v>
      </c>
      <c r="C40" s="39">
        <v>3.1172727189183996E-3</v>
      </c>
      <c r="E40" s="2"/>
      <c r="F40" s="2"/>
      <c r="G40" s="2"/>
      <c r="H40" s="2"/>
    </row>
    <row r="41" spans="1:9">
      <c r="A41" s="40" t="s">
        <v>190</v>
      </c>
      <c r="B41" s="39">
        <v>3.0507705800734281E-3</v>
      </c>
      <c r="C41" s="39">
        <v>2.9407161831579496E-3</v>
      </c>
      <c r="E41" s="2"/>
      <c r="F41" s="2"/>
      <c r="G41" s="2"/>
      <c r="H41" s="2"/>
    </row>
    <row r="42" spans="1:9">
      <c r="A42" s="40" t="s">
        <v>187</v>
      </c>
      <c r="B42" s="39">
        <v>2.0390441020122726E-3</v>
      </c>
      <c r="C42" s="39">
        <v>2.09001058465209E-3</v>
      </c>
      <c r="E42" s="2"/>
      <c r="F42" s="2"/>
      <c r="G42" s="2"/>
      <c r="H42" s="2"/>
    </row>
    <row r="43" spans="1:9">
      <c r="A43" s="92"/>
      <c r="B43" s="93"/>
      <c r="C43" s="93"/>
      <c r="E43" s="2"/>
      <c r="F43" s="2"/>
      <c r="G43" s="2"/>
      <c r="H43" s="2"/>
    </row>
    <row r="44" spans="1:9">
      <c r="A44" s="17" t="s">
        <v>30</v>
      </c>
      <c r="B44" s="4"/>
      <c r="C44" s="5"/>
      <c r="D44" s="4"/>
      <c r="E44" s="5"/>
      <c r="F44" s="6"/>
      <c r="G44" s="6"/>
      <c r="H44" s="22"/>
      <c r="I44" s="23"/>
    </row>
    <row r="45" spans="1:9">
      <c r="A45" s="147" t="s">
        <v>194</v>
      </c>
      <c r="B45" s="147"/>
      <c r="C45" s="147"/>
      <c r="D45" s="103"/>
      <c r="E45" s="103"/>
      <c r="F45" s="103"/>
      <c r="G45" s="6"/>
      <c r="H45" s="22"/>
      <c r="I45" s="23"/>
    </row>
    <row r="46" spans="1:9" ht="30.75" customHeight="1">
      <c r="A46" s="148"/>
      <c r="B46" s="148"/>
      <c r="C46" s="148"/>
      <c r="D46" s="148"/>
      <c r="E46" s="148"/>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D3" sqref="D3"/>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1" t="str">
        <f>+Índice!A5</f>
        <v>Componente Abastecimiento de Alimentos - Mayo 2025</v>
      </c>
      <c r="B4" s="161"/>
      <c r="C4" s="161"/>
      <c r="D4" s="161"/>
      <c r="E4"/>
    </row>
    <row r="5" spans="1:6" s="1" customFormat="1" ht="17.100000000000001" customHeight="1">
      <c r="A5" s="161"/>
      <c r="B5" s="161"/>
      <c r="C5" s="161"/>
      <c r="D5" s="161"/>
      <c r="E5"/>
    </row>
    <row r="6" spans="1:6" s="1" customFormat="1" ht="15.75" customHeight="1">
      <c r="A6" s="143" t="s">
        <v>164</v>
      </c>
      <c r="B6" s="144"/>
      <c r="C6" s="144"/>
      <c r="D6" s="144"/>
      <c r="E6"/>
      <c r="F6" s="28" t="s">
        <v>32</v>
      </c>
    </row>
    <row r="7" spans="1:6" s="1" customFormat="1" ht="12" customHeight="1">
      <c r="A7" s="143"/>
      <c r="B7" s="144"/>
      <c r="C7" s="144"/>
      <c r="D7" s="144"/>
      <c r="E7"/>
    </row>
    <row r="8" spans="1:6" s="1" customFormat="1" ht="12" customHeight="1">
      <c r="A8" s="145"/>
      <c r="B8" s="146"/>
      <c r="C8" s="146"/>
      <c r="D8" s="146"/>
      <c r="E8"/>
    </row>
    <row r="9" spans="1:6" s="1" customFormat="1" ht="12.75" thickBot="1"/>
    <row r="10" spans="1:6" ht="15.75" thickBot="1">
      <c r="A10" s="162" t="s">
        <v>163</v>
      </c>
      <c r="B10" s="160" t="str">
        <f>'3'!C10</f>
        <v>Mayo</v>
      </c>
      <c r="C10" s="160"/>
      <c r="D10" s="160"/>
    </row>
    <row r="11" spans="1:6" ht="25.5" customHeight="1" thickBot="1">
      <c r="A11" s="162"/>
      <c r="B11" s="95" t="s">
        <v>165</v>
      </c>
      <c r="C11" s="95" t="s">
        <v>166</v>
      </c>
      <c r="D11" s="95" t="s">
        <v>167</v>
      </c>
    </row>
    <row r="12" spans="1:6">
      <c r="A12" s="91" t="s">
        <v>101</v>
      </c>
      <c r="B12" s="97">
        <v>1629</v>
      </c>
      <c r="C12" s="97">
        <v>1111</v>
      </c>
      <c r="D12" s="97">
        <v>2740</v>
      </c>
    </row>
    <row r="13" spans="1:6">
      <c r="A13" s="91" t="s">
        <v>103</v>
      </c>
      <c r="B13" s="97">
        <v>3</v>
      </c>
      <c r="C13" s="97">
        <v>3504</v>
      </c>
      <c r="D13" s="97">
        <v>3507</v>
      </c>
    </row>
    <row r="14" spans="1:6">
      <c r="A14" s="91" t="s">
        <v>105</v>
      </c>
      <c r="B14" s="97">
        <v>6</v>
      </c>
      <c r="C14" s="97">
        <v>664</v>
      </c>
      <c r="D14" s="97">
        <v>670</v>
      </c>
    </row>
    <row r="15" spans="1:6">
      <c r="A15" s="91" t="s">
        <v>168</v>
      </c>
      <c r="B15" s="97">
        <v>2808</v>
      </c>
      <c r="C15" s="97">
        <v>30517</v>
      </c>
      <c r="D15" s="97">
        <v>33325</v>
      </c>
    </row>
    <row r="16" spans="1:6">
      <c r="A16" s="91" t="s">
        <v>169</v>
      </c>
      <c r="B16" s="97">
        <v>537</v>
      </c>
      <c r="C16" s="97">
        <v>1280</v>
      </c>
      <c r="D16" s="97">
        <v>1817</v>
      </c>
    </row>
    <row r="17" spans="1:4">
      <c r="A17" s="91" t="s">
        <v>170</v>
      </c>
      <c r="B17" s="97">
        <v>400</v>
      </c>
      <c r="C17" s="97">
        <v>1893</v>
      </c>
      <c r="D17" s="97">
        <v>2293</v>
      </c>
    </row>
    <row r="18" spans="1:4">
      <c r="A18" s="91" t="s">
        <v>171</v>
      </c>
      <c r="B18" s="97">
        <v>169</v>
      </c>
      <c r="C18" s="97">
        <v>507</v>
      </c>
      <c r="D18" s="97">
        <v>676</v>
      </c>
    </row>
    <row r="19" spans="1:4">
      <c r="A19" s="91" t="s">
        <v>115</v>
      </c>
      <c r="B19" s="97">
        <v>2085</v>
      </c>
      <c r="C19" s="97">
        <v>7957</v>
      </c>
      <c r="D19" s="97">
        <v>10042</v>
      </c>
    </row>
    <row r="20" spans="1:4">
      <c r="A20" s="91" t="s">
        <v>117</v>
      </c>
      <c r="B20" s="97">
        <v>407</v>
      </c>
      <c r="C20" s="97">
        <v>2758</v>
      </c>
      <c r="D20" s="97">
        <v>3165</v>
      </c>
    </row>
    <row r="21" spans="1:4">
      <c r="A21" s="91" t="s">
        <v>119</v>
      </c>
      <c r="B21" s="97">
        <v>227</v>
      </c>
      <c r="C21" s="97">
        <v>3096</v>
      </c>
      <c r="D21" s="97">
        <v>3323</v>
      </c>
    </row>
    <row r="22" spans="1:4">
      <c r="A22" s="91" t="s">
        <v>120</v>
      </c>
      <c r="B22" s="97">
        <v>55</v>
      </c>
      <c r="C22" s="97">
        <v>2569</v>
      </c>
      <c r="D22" s="97">
        <v>2624</v>
      </c>
    </row>
    <row r="23" spans="1:4">
      <c r="A23" s="91" t="s">
        <v>122</v>
      </c>
      <c r="B23" s="97">
        <v>353</v>
      </c>
      <c r="C23" s="97">
        <v>3036</v>
      </c>
      <c r="D23" s="97">
        <v>3389</v>
      </c>
    </row>
    <row r="24" spans="1:4">
      <c r="A24" s="91" t="s">
        <v>124</v>
      </c>
      <c r="B24" s="97">
        <v>94</v>
      </c>
      <c r="C24" s="97">
        <v>769</v>
      </c>
      <c r="D24" s="97">
        <v>863</v>
      </c>
    </row>
    <row r="25" spans="1:4">
      <c r="A25" s="91" t="s">
        <v>57</v>
      </c>
      <c r="B25" s="97">
        <v>15</v>
      </c>
      <c r="C25" s="97">
        <v>236</v>
      </c>
      <c r="D25" s="97">
        <v>251</v>
      </c>
    </row>
    <row r="26" spans="1:4">
      <c r="A26" s="91" t="s">
        <v>126</v>
      </c>
      <c r="B26" s="97">
        <v>144</v>
      </c>
      <c r="C26" s="97">
        <v>861</v>
      </c>
      <c r="D26" s="97">
        <v>1005</v>
      </c>
    </row>
    <row r="27" spans="1:4">
      <c r="A27" s="91" t="s">
        <v>172</v>
      </c>
      <c r="B27" s="97">
        <v>2263</v>
      </c>
      <c r="C27" s="97">
        <v>691</v>
      </c>
      <c r="D27" s="97">
        <v>2954</v>
      </c>
    </row>
    <row r="28" spans="1:4">
      <c r="A28" s="91" t="s">
        <v>130</v>
      </c>
      <c r="B28" s="97">
        <v>845</v>
      </c>
      <c r="C28" s="97">
        <v>1552</v>
      </c>
      <c r="D28" s="97">
        <v>2397</v>
      </c>
    </row>
    <row r="29" spans="1:4">
      <c r="A29" s="91" t="s">
        <v>173</v>
      </c>
      <c r="B29" s="97">
        <v>168</v>
      </c>
      <c r="C29" s="97">
        <v>10466</v>
      </c>
      <c r="D29" s="97">
        <v>10634</v>
      </c>
    </row>
    <row r="30" spans="1:4">
      <c r="A30" s="91" t="s">
        <v>174</v>
      </c>
      <c r="B30" s="97">
        <v>452</v>
      </c>
      <c r="C30" s="97">
        <v>3115</v>
      </c>
      <c r="D30" s="97">
        <v>3567</v>
      </c>
    </row>
    <row r="31" spans="1:4">
      <c r="A31" s="91" t="s">
        <v>136</v>
      </c>
      <c r="B31" s="97">
        <v>795</v>
      </c>
      <c r="C31" s="97">
        <v>766</v>
      </c>
      <c r="D31" s="97">
        <v>1561</v>
      </c>
    </row>
    <row r="32" spans="1:4">
      <c r="A32" s="91" t="s">
        <v>138</v>
      </c>
      <c r="B32" s="97">
        <v>642</v>
      </c>
      <c r="C32" s="97">
        <v>1648</v>
      </c>
      <c r="D32" s="97">
        <v>2290</v>
      </c>
    </row>
    <row r="33" spans="1:4">
      <c r="A33" s="91" t="s">
        <v>140</v>
      </c>
      <c r="B33" s="97">
        <v>796</v>
      </c>
      <c r="C33" s="97">
        <v>1069</v>
      </c>
      <c r="D33" s="97">
        <v>1865</v>
      </c>
    </row>
    <row r="34" spans="1:4">
      <c r="A34" s="91" t="s">
        <v>141</v>
      </c>
      <c r="B34" s="97">
        <v>131</v>
      </c>
      <c r="C34" s="97">
        <v>350</v>
      </c>
      <c r="D34" s="97">
        <v>481</v>
      </c>
    </row>
    <row r="35" spans="1:4">
      <c r="A35" s="91" t="s">
        <v>143</v>
      </c>
      <c r="B35" s="97">
        <v>621</v>
      </c>
      <c r="C35" s="97">
        <v>1285</v>
      </c>
      <c r="D35" s="97">
        <v>1906</v>
      </c>
    </row>
    <row r="36" spans="1:4">
      <c r="A36" s="91" t="s">
        <v>145</v>
      </c>
      <c r="B36" s="97">
        <v>123</v>
      </c>
      <c r="C36" s="97">
        <v>1071</v>
      </c>
      <c r="D36" s="97">
        <v>1194</v>
      </c>
    </row>
    <row r="37" spans="1:4">
      <c r="A37" s="91" t="s">
        <v>78</v>
      </c>
      <c r="B37" s="97">
        <v>16</v>
      </c>
      <c r="C37" s="97">
        <v>306</v>
      </c>
      <c r="D37" s="97">
        <v>322</v>
      </c>
    </row>
    <row r="38" spans="1:4">
      <c r="A38" s="91" t="s">
        <v>148</v>
      </c>
      <c r="B38" s="97">
        <v>1315</v>
      </c>
      <c r="C38" s="97">
        <v>1533</v>
      </c>
      <c r="D38" s="97">
        <v>2848</v>
      </c>
    </row>
    <row r="39" spans="1:4">
      <c r="A39" s="91" t="s">
        <v>175</v>
      </c>
      <c r="B39" s="97">
        <v>423</v>
      </c>
      <c r="C39" s="97">
        <v>1513</v>
      </c>
      <c r="D39" s="97">
        <v>1936</v>
      </c>
    </row>
    <row r="40" spans="1:4">
      <c r="A40" s="91" t="s">
        <v>152</v>
      </c>
      <c r="B40" s="97">
        <v>953</v>
      </c>
      <c r="C40" s="97">
        <v>2405</v>
      </c>
      <c r="D40" s="97">
        <v>3358</v>
      </c>
    </row>
    <row r="41" spans="1:4">
      <c r="A41" s="91" t="s">
        <v>154</v>
      </c>
      <c r="B41" s="97">
        <v>3</v>
      </c>
      <c r="C41" s="97">
        <v>323</v>
      </c>
      <c r="D41" s="97">
        <v>326</v>
      </c>
    </row>
    <row r="42" spans="1:4">
      <c r="A42" s="91" t="s">
        <v>156</v>
      </c>
      <c r="B42" s="97">
        <v>170</v>
      </c>
      <c r="C42" s="97">
        <v>293</v>
      </c>
      <c r="D42" s="97">
        <v>463</v>
      </c>
    </row>
    <row r="43" spans="1:4">
      <c r="A43" s="96" t="s">
        <v>176</v>
      </c>
      <c r="B43" s="98">
        <v>155</v>
      </c>
      <c r="C43" s="98">
        <v>1910</v>
      </c>
      <c r="D43" s="98">
        <v>2065</v>
      </c>
    </row>
    <row r="44" spans="1:4">
      <c r="A44" t="s">
        <v>188</v>
      </c>
      <c r="B44" s="98">
        <v>18803</v>
      </c>
      <c r="C44" s="98">
        <v>91054</v>
      </c>
      <c r="D44" s="98">
        <v>109857</v>
      </c>
    </row>
    <row r="45" spans="1:4">
      <c r="A45" s="16" t="s">
        <v>30</v>
      </c>
    </row>
    <row r="46" spans="1:4">
      <c r="A46" s="102" t="s">
        <v>89</v>
      </c>
    </row>
    <row r="47" spans="1:4" ht="18" customHeight="1">
      <c r="A47" s="159" t="s">
        <v>177</v>
      </c>
      <c r="B47" s="159"/>
      <c r="C47" s="159"/>
      <c r="D47" s="159"/>
    </row>
    <row r="48" spans="1:4" ht="24.75" customHeight="1">
      <c r="A48" s="159" t="s">
        <v>178</v>
      </c>
      <c r="B48" s="159"/>
      <c r="C48" s="159"/>
      <c r="D48" s="159"/>
    </row>
    <row r="49" spans="1:4">
      <c r="A49" s="147" t="s">
        <v>194</v>
      </c>
      <c r="B49" s="147"/>
      <c r="C49" s="147"/>
      <c r="D49" s="147"/>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2025-06-11T23:27:55Z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